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Ntst04\Ntour_本社\0520_地域\01_地域共創推進\地域共創推進課\11_外部連携\03_JPCSA\07.ファームステイ保険★\01_補償制度加入のご案内\R７年度\"/>
    </mc:Choice>
  </mc:AlternateContent>
  <xr:revisionPtr revIDLastSave="0" documentId="13_ncr:1_{879E4D82-973F-426B-BDFA-74463CDB681F}" xr6:coauthVersionLast="47" xr6:coauthVersionMax="47" xr10:uidLastSave="{00000000-0000-0000-0000-000000000000}"/>
  <bookViews>
    <workbookView xWindow="-120" yWindow="-120" windowWidth="29040" windowHeight="15720" tabRatio="752" xr2:uid="{00000000-000D-0000-FFFF-FFFF00000000}"/>
  </bookViews>
  <sheets>
    <sheet name="②加入依頼書（8月1日以降入力用・保険料手入力）" sheetId="12" r:id="rId1"/>
    <sheet name="②加入明細書転記用データ" sheetId="13" r:id="rId2"/>
    <sheet name="リスト" sheetId="2" state="hidden" r:id="rId3"/>
  </sheets>
  <definedNames>
    <definedName name="_xlnm.Print_Area" localSheetId="0">'②加入依頼書（8月1日以降入力用・保険料手入力）'!$A$1:$H$55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 i="13" l="1"/>
  <c r="K3" i="13"/>
  <c r="S3" i="13" l="1"/>
  <c r="R3" i="13"/>
  <c r="Q3" i="13"/>
  <c r="P3" i="13" l="1"/>
  <c r="M3" i="13"/>
  <c r="J3" i="13"/>
  <c r="I3" i="13"/>
  <c r="H3" i="13"/>
  <c r="G3" i="13"/>
  <c r="F3" i="13"/>
  <c r="E3" i="13"/>
  <c r="D3" i="13"/>
  <c r="C3" i="13"/>
  <c r="F34" i="12" l="1"/>
  <c r="N3" i="13" s="1"/>
  <c r="L3" i="13"/>
  <c r="C21" i="12"/>
  <c r="O3" i="13" l="1"/>
  <c r="F37" i="12"/>
  <c r="S5" i="2" l="1"/>
  <c r="S6" i="2"/>
  <c r="S7" i="2"/>
  <c r="S8" i="2"/>
  <c r="S4" i="2"/>
  <c r="R5" i="2"/>
  <c r="R6" i="2"/>
  <c r="R7" i="2"/>
  <c r="R8" i="2"/>
  <c r="R4" i="2"/>
</calcChain>
</file>

<file path=xl/sharedStrings.xml><?xml version="1.0" encoding="utf-8"?>
<sst xmlns="http://schemas.openxmlformats.org/spreadsheetml/2006/main" count="161" uniqueCount="117">
  <si>
    <t>オプション</t>
    <phoneticPr fontId="2"/>
  </si>
  <si>
    <t>㎡</t>
    <phoneticPr fontId="2"/>
  </si>
  <si>
    <t>保険料</t>
    <rPh sb="0" eb="3">
      <t>ホケンリョウ</t>
    </rPh>
    <phoneticPr fontId="2"/>
  </si>
  <si>
    <t>円</t>
    <rPh sb="0" eb="1">
      <t>エン</t>
    </rPh>
    <phoneticPr fontId="2"/>
  </si>
  <si>
    <t>オプション加入</t>
    <rPh sb="5" eb="7">
      <t>カニュウ</t>
    </rPh>
    <phoneticPr fontId="2"/>
  </si>
  <si>
    <t>基本契約保険料（①）</t>
    <rPh sb="0" eb="2">
      <t>キホン</t>
    </rPh>
    <rPh sb="2" eb="4">
      <t>ケイヤク</t>
    </rPh>
    <rPh sb="4" eb="7">
      <t>ホケンリョウ</t>
    </rPh>
    <phoneticPr fontId="2"/>
  </si>
  <si>
    <t>オプション保険料（②）</t>
    <rPh sb="5" eb="8">
      <t>ホケンリョウ</t>
    </rPh>
    <phoneticPr fontId="2"/>
  </si>
  <si>
    <t>★他の保険契約</t>
    <rPh sb="1" eb="2">
      <t>タ</t>
    </rPh>
    <rPh sb="3" eb="7">
      <t>ホケンケイヤク</t>
    </rPh>
    <phoneticPr fontId="2"/>
  </si>
  <si>
    <t>会社名</t>
    <rPh sb="0" eb="3">
      <t>カイシャメイ</t>
    </rPh>
    <phoneticPr fontId="2"/>
  </si>
  <si>
    <t>保険種類</t>
    <rPh sb="0" eb="2">
      <t>ホケン</t>
    </rPh>
    <rPh sb="2" eb="4">
      <t>シュルイ</t>
    </rPh>
    <phoneticPr fontId="2"/>
  </si>
  <si>
    <t>満期日</t>
    <rPh sb="0" eb="3">
      <t>マンキビ</t>
    </rPh>
    <phoneticPr fontId="2"/>
  </si>
  <si>
    <t>この加入依頼書に★印が付された項目は「告知事項」です。この項目の記載内容に誤りがある場合は、保険金のお支払いができないことや保険契約を解除させていただくことがありますので正しくご記入ください。</t>
    <rPh sb="2" eb="7">
      <t>カニュウイライショ</t>
    </rPh>
    <rPh sb="9" eb="10">
      <t>シルシ</t>
    </rPh>
    <rPh sb="11" eb="12">
      <t>フ</t>
    </rPh>
    <rPh sb="15" eb="17">
      <t>コウモク</t>
    </rPh>
    <rPh sb="19" eb="21">
      <t>コクチ</t>
    </rPh>
    <rPh sb="21" eb="23">
      <t>ジコウ</t>
    </rPh>
    <rPh sb="29" eb="31">
      <t>コウモク</t>
    </rPh>
    <rPh sb="32" eb="34">
      <t>キサイ</t>
    </rPh>
    <rPh sb="34" eb="36">
      <t>ナイヨウ</t>
    </rPh>
    <rPh sb="37" eb="38">
      <t>アヤマ</t>
    </rPh>
    <rPh sb="42" eb="44">
      <t>バアイ</t>
    </rPh>
    <rPh sb="46" eb="49">
      <t>ホケンキン</t>
    </rPh>
    <rPh sb="51" eb="53">
      <t>シハラ</t>
    </rPh>
    <rPh sb="62" eb="64">
      <t>ホケン</t>
    </rPh>
    <rPh sb="64" eb="66">
      <t>ケイヤク</t>
    </rPh>
    <rPh sb="67" eb="69">
      <t>カイジョ</t>
    </rPh>
    <rPh sb="85" eb="86">
      <t>タダ</t>
    </rPh>
    <rPh sb="89" eb="91">
      <t>キニュウ</t>
    </rPh>
    <phoneticPr fontId="2"/>
  </si>
  <si>
    <t>告知日</t>
    <rPh sb="0" eb="2">
      <t>コクチ</t>
    </rPh>
    <rPh sb="2" eb="3">
      <t>ビ</t>
    </rPh>
    <phoneticPr fontId="2"/>
  </si>
  <si>
    <t>引受保険会社</t>
    <rPh sb="0" eb="2">
      <t>ヒキウケ</t>
    </rPh>
    <rPh sb="2" eb="4">
      <t>ホケン</t>
    </rPh>
    <rPh sb="4" eb="6">
      <t>カイシャ</t>
    </rPh>
    <phoneticPr fontId="2"/>
  </si>
  <si>
    <t>～50</t>
    <phoneticPr fontId="2"/>
  </si>
  <si>
    <t>51～75</t>
    <phoneticPr fontId="2"/>
  </si>
  <si>
    <t>76～100</t>
    <phoneticPr fontId="2"/>
  </si>
  <si>
    <t>101～200</t>
    <phoneticPr fontId="2"/>
  </si>
  <si>
    <t>201～300</t>
    <phoneticPr fontId="2"/>
  </si>
  <si>
    <t>基本補償</t>
    <rPh sb="0" eb="2">
      <t>キホン</t>
    </rPh>
    <rPh sb="2" eb="4">
      <t>ホショウ</t>
    </rPh>
    <phoneticPr fontId="2"/>
  </si>
  <si>
    <t>301以上</t>
    <rPh sb="3" eb="5">
      <t>イジョウ</t>
    </rPh>
    <phoneticPr fontId="2"/>
  </si>
  <si>
    <t>農泊使用面積
（㎡）</t>
    <rPh sb="0" eb="1">
      <t>ノウ</t>
    </rPh>
    <rPh sb="1" eb="2">
      <t>ハク</t>
    </rPh>
    <rPh sb="2" eb="4">
      <t>シヨウ</t>
    </rPh>
    <rPh sb="4" eb="6">
      <t>メンセキ</t>
    </rPh>
    <phoneticPr fontId="2"/>
  </si>
  <si>
    <t>※個別試算</t>
    <rPh sb="1" eb="3">
      <t>コベツ</t>
    </rPh>
    <rPh sb="3" eb="5">
      <t>シサン</t>
    </rPh>
    <phoneticPr fontId="2"/>
  </si>
  <si>
    <t>関数用</t>
    <rPh sb="0" eb="2">
      <t>カンスウ</t>
    </rPh>
    <rPh sb="2" eb="3">
      <t>ヨウ</t>
    </rPh>
    <phoneticPr fontId="2"/>
  </si>
  <si>
    <t>食事提供</t>
    <rPh sb="0" eb="2">
      <t>ショクジ</t>
    </rPh>
    <rPh sb="2" eb="4">
      <t>テイキョウ</t>
    </rPh>
    <phoneticPr fontId="2"/>
  </si>
  <si>
    <t>日本ファームステイ協会　御中</t>
    <rPh sb="0" eb="2">
      <t>ニホン</t>
    </rPh>
    <rPh sb="9" eb="11">
      <t>キョウカイ</t>
    </rPh>
    <rPh sb="12" eb="14">
      <t>オンチュウ</t>
    </rPh>
    <phoneticPr fontId="2"/>
  </si>
  <si>
    <t>入力対象</t>
    <rPh sb="0" eb="2">
      <t>ニュウリョク</t>
    </rPh>
    <rPh sb="2" eb="4">
      <t>タイショウ</t>
    </rPh>
    <phoneticPr fontId="2"/>
  </si>
  <si>
    <t>選択対象</t>
    <rPh sb="0" eb="2">
      <t>センタク</t>
    </rPh>
    <rPh sb="2" eb="4">
      <t>タイショウ</t>
    </rPh>
    <phoneticPr fontId="2"/>
  </si>
  <si>
    <t>基本補償保険料</t>
    <rPh sb="0" eb="4">
      <t>キホンホショウ</t>
    </rPh>
    <rPh sb="4" eb="7">
      <t>ホケンリョウ</t>
    </rPh>
    <phoneticPr fontId="2"/>
  </si>
  <si>
    <t>施設名称</t>
    <rPh sb="0" eb="2">
      <t>シセツ</t>
    </rPh>
    <rPh sb="2" eb="4">
      <t>メイショウ</t>
    </rPh>
    <phoneticPr fontId="2"/>
  </si>
  <si>
    <t>施設所在地</t>
    <rPh sb="0" eb="2">
      <t>シセツ</t>
    </rPh>
    <rPh sb="2" eb="5">
      <t>ショザイチ</t>
    </rPh>
    <phoneticPr fontId="2"/>
  </si>
  <si>
    <t>プラン選択</t>
    <rPh sb="3" eb="5">
      <t>センタク</t>
    </rPh>
    <phoneticPr fontId="2"/>
  </si>
  <si>
    <t>選択してください</t>
    <rPh sb="0" eb="2">
      <t>センタク</t>
    </rPh>
    <phoneticPr fontId="2"/>
  </si>
  <si>
    <t>-</t>
    <phoneticPr fontId="2"/>
  </si>
  <si>
    <t>加入を希望する</t>
    <rPh sb="0" eb="2">
      <t>カニュウ</t>
    </rPh>
    <rPh sb="3" eb="5">
      <t>キボウ</t>
    </rPh>
    <phoneticPr fontId="2"/>
  </si>
  <si>
    <t>加入を希望しない</t>
    <rPh sb="0" eb="2">
      <t>カニュウ</t>
    </rPh>
    <rPh sb="3" eb="5">
      <t>キボウ</t>
    </rPh>
    <phoneticPr fontId="2"/>
  </si>
  <si>
    <t>加入
パターン</t>
    <rPh sb="0" eb="2">
      <t>カニュウ</t>
    </rPh>
    <phoneticPr fontId="2"/>
  </si>
  <si>
    <t>住所</t>
    <rPh sb="0" eb="2">
      <t>ジュウショ</t>
    </rPh>
    <phoneticPr fontId="2"/>
  </si>
  <si>
    <t>加入者名：</t>
    <rPh sb="0" eb="2">
      <t>カニュウ</t>
    </rPh>
    <rPh sb="2" eb="3">
      <t>シャ</t>
    </rPh>
    <rPh sb="3" eb="4">
      <t>メイ</t>
    </rPh>
    <phoneticPr fontId="2"/>
  </si>
  <si>
    <t>協議会名：</t>
    <rPh sb="0" eb="3">
      <t>キョウギカイ</t>
    </rPh>
    <rPh sb="3" eb="4">
      <t>メイ</t>
    </rPh>
    <phoneticPr fontId="2"/>
  </si>
  <si>
    <t>※貼付用（式では使用していない）</t>
    <rPh sb="1" eb="4">
      <t>ハリツケヨウ</t>
    </rPh>
    <rPh sb="5" eb="6">
      <t>シキ</t>
    </rPh>
    <rPh sb="8" eb="10">
      <t>シヨウ</t>
    </rPh>
    <phoneticPr fontId="2"/>
  </si>
  <si>
    <t>Ａ：フル補償</t>
    <rPh sb="4" eb="6">
      <t>ホショウ</t>
    </rPh>
    <phoneticPr fontId="2"/>
  </si>
  <si>
    <t>基本（①）</t>
    <rPh sb="0" eb="2">
      <t>キホン</t>
    </rPh>
    <phoneticPr fontId="2"/>
  </si>
  <si>
    <t>オプション（②）</t>
    <phoneticPr fontId="2"/>
  </si>
  <si>
    <t>プラン別合計保険料（Ａ）</t>
    <rPh sb="3" eb="4">
      <t>ベツ</t>
    </rPh>
    <rPh sb="4" eb="6">
      <t>ゴウケイ</t>
    </rPh>
    <rPh sb="6" eb="9">
      <t>ホケンリョウ</t>
    </rPh>
    <phoneticPr fontId="2"/>
  </si>
  <si>
    <t>加入希望</t>
    <rPh sb="0" eb="2">
      <t>カニュウ</t>
    </rPh>
    <rPh sb="2" eb="4">
      <t>キボウ</t>
    </rPh>
    <phoneticPr fontId="2"/>
  </si>
  <si>
    <t>あり（パターンＣ）</t>
    <phoneticPr fontId="2"/>
  </si>
  <si>
    <t>なし（パターンＤ）</t>
    <phoneticPr fontId="2"/>
  </si>
  <si>
    <t>※加入を希望しない場合は選択不要</t>
    <rPh sb="1" eb="3">
      <t>カニュウ</t>
    </rPh>
    <rPh sb="4" eb="6">
      <t>キボウ</t>
    </rPh>
    <rPh sb="9" eb="11">
      <t>バアイ</t>
    </rPh>
    <rPh sb="12" eb="14">
      <t>センタク</t>
    </rPh>
    <rPh sb="14" eb="16">
      <t>フヨウ</t>
    </rPh>
    <phoneticPr fontId="2"/>
  </si>
  <si>
    <t>保険始期</t>
    <rPh sb="0" eb="2">
      <t>ホケン</t>
    </rPh>
    <rPh sb="2" eb="4">
      <t>シキ</t>
    </rPh>
    <phoneticPr fontId="2"/>
  </si>
  <si>
    <t>7月1日</t>
    <rPh sb="1" eb="2">
      <t>ガツ</t>
    </rPh>
    <rPh sb="3" eb="4">
      <t>ニチ</t>
    </rPh>
    <phoneticPr fontId="2"/>
  </si>
  <si>
    <t>8月1日</t>
    <rPh sb="1" eb="2">
      <t>ガツ</t>
    </rPh>
    <rPh sb="3" eb="4">
      <t>ニチ</t>
    </rPh>
    <phoneticPr fontId="2"/>
  </si>
  <si>
    <t>9月1日</t>
    <rPh sb="1" eb="2">
      <t>ガツ</t>
    </rPh>
    <rPh sb="3" eb="4">
      <t>ニチ</t>
    </rPh>
    <phoneticPr fontId="2"/>
  </si>
  <si>
    <t>10月1日</t>
    <rPh sb="2" eb="3">
      <t>ガツ</t>
    </rPh>
    <rPh sb="4" eb="5">
      <t>ニチ</t>
    </rPh>
    <phoneticPr fontId="2"/>
  </si>
  <si>
    <t>11月1日</t>
    <rPh sb="2" eb="3">
      <t>ガツ</t>
    </rPh>
    <rPh sb="4" eb="5">
      <t>ニチ</t>
    </rPh>
    <phoneticPr fontId="2"/>
  </si>
  <si>
    <t>12月1日</t>
    <rPh sb="2" eb="3">
      <t>ガツ</t>
    </rPh>
    <rPh sb="4" eb="5">
      <t>ニチ</t>
    </rPh>
    <phoneticPr fontId="2"/>
  </si>
  <si>
    <t>1月1日</t>
    <rPh sb="1" eb="2">
      <t>ガツ</t>
    </rPh>
    <rPh sb="3" eb="4">
      <t>ニチ</t>
    </rPh>
    <phoneticPr fontId="2"/>
  </si>
  <si>
    <t>2月1日</t>
    <rPh sb="1" eb="2">
      <t>ガツ</t>
    </rPh>
    <rPh sb="3" eb="4">
      <t>ニチ</t>
    </rPh>
    <phoneticPr fontId="2"/>
  </si>
  <si>
    <t>選択してください</t>
    <rPh sb="0" eb="1">
      <t>センタク</t>
    </rPh>
    <phoneticPr fontId="2"/>
  </si>
  <si>
    <t>＊中途加入保険料はパンフレットを参照してください。</t>
    <phoneticPr fontId="2"/>
  </si>
  <si>
    <t>共栄火災海上保険株式会社</t>
    <rPh sb="0" eb="12">
      <t>キョウエイカサイカイジョウホケンカブシキガイシャ</t>
    </rPh>
    <phoneticPr fontId="2"/>
  </si>
  <si>
    <t>東京海上日動火災保険株式会社</t>
    <rPh sb="0" eb="2">
      <t>トウキョウ</t>
    </rPh>
    <rPh sb="2" eb="4">
      <t>カイジョウ</t>
    </rPh>
    <rPh sb="4" eb="10">
      <t>ニチドウカサイホケン</t>
    </rPh>
    <rPh sb="10" eb="14">
      <t>カブシキガイシャ</t>
    </rPh>
    <phoneticPr fontId="2"/>
  </si>
  <si>
    <t>（※）詳しくはパンフレットを参照ください。</t>
    <phoneticPr fontId="2"/>
  </si>
  <si>
    <t>加入区分</t>
    <rPh sb="0" eb="2">
      <t>カニュウ</t>
    </rPh>
    <rPh sb="2" eb="4">
      <t>クブン</t>
    </rPh>
    <phoneticPr fontId="2"/>
  </si>
  <si>
    <t>脱退</t>
    <rPh sb="0" eb="2">
      <t>ダッタイ</t>
    </rPh>
    <phoneticPr fontId="2"/>
  </si>
  <si>
    <t>加入</t>
    <rPh sb="0" eb="2">
      <t>カニュウ</t>
    </rPh>
    <phoneticPr fontId="2"/>
  </si>
  <si>
    <t>選択してください</t>
    <rPh sb="0" eb="2">
      <t>センタク</t>
    </rPh>
    <phoneticPr fontId="2"/>
  </si>
  <si>
    <t>★農泊使用面積</t>
    <rPh sb="1" eb="7">
      <t>ノウハクシヨウメンセキ</t>
    </rPh>
    <phoneticPr fontId="2"/>
  </si>
  <si>
    <t>3月1日</t>
    <rPh sb="1" eb="2">
      <t>ガツ</t>
    </rPh>
    <rPh sb="3" eb="4">
      <t>ニチ</t>
    </rPh>
    <phoneticPr fontId="2"/>
  </si>
  <si>
    <t>4月1日</t>
    <rPh sb="1" eb="2">
      <t>ガツ</t>
    </rPh>
    <rPh sb="3" eb="4">
      <t>ニチ</t>
    </rPh>
    <phoneticPr fontId="2"/>
  </si>
  <si>
    <t>5月1日</t>
    <rPh sb="1" eb="2">
      <t>ガツ</t>
    </rPh>
    <rPh sb="3" eb="4">
      <t>ニチ</t>
    </rPh>
    <phoneticPr fontId="2"/>
  </si>
  <si>
    <t>6月1日</t>
    <rPh sb="1" eb="2">
      <t>ガツ</t>
    </rPh>
    <rPh sb="3" eb="4">
      <t>ニチ</t>
    </rPh>
    <phoneticPr fontId="2"/>
  </si>
  <si>
    <t>　中途加入の受付は2月1日始期が最終です。</t>
    <rPh sb="1" eb="2">
      <t>チュウ</t>
    </rPh>
    <rPh sb="2" eb="3">
      <t>ト</t>
    </rPh>
    <rPh sb="3" eb="5">
      <t>カニュウ</t>
    </rPh>
    <rPh sb="6" eb="8">
      <t>ウケツケ</t>
    </rPh>
    <rPh sb="10" eb="11">
      <t>ガツ</t>
    </rPh>
    <rPh sb="12" eb="13">
      <t>ニチ</t>
    </rPh>
    <rPh sb="13" eb="15">
      <t>シキ</t>
    </rPh>
    <rPh sb="16" eb="18">
      <t>サイシュウ</t>
    </rPh>
    <phoneticPr fontId="2"/>
  </si>
  <si>
    <t>加入（変更）依頼日</t>
    <rPh sb="0" eb="2">
      <t>カニュウ</t>
    </rPh>
    <rPh sb="3" eb="5">
      <t>ヘンコウ</t>
    </rPh>
    <rPh sb="6" eb="9">
      <t>イライビ</t>
    </rPh>
    <phoneticPr fontId="2"/>
  </si>
  <si>
    <r>
      <t>ﾌｧｰﾑｽﾃｲ補償保険</t>
    </r>
    <r>
      <rPr>
        <sz val="11"/>
        <rFont val="ＭＳ Ｐゴシック"/>
        <family val="3"/>
        <charset val="128"/>
      </rPr>
      <t>（※）</t>
    </r>
    <rPh sb="9" eb="11">
      <t>ホケン</t>
    </rPh>
    <phoneticPr fontId="2"/>
  </si>
  <si>
    <t>別途、アクティビティインストラクターの補償への加入を希望しますか。</t>
    <rPh sb="0" eb="2">
      <t>ベット</t>
    </rPh>
    <rPh sb="19" eb="21">
      <t>ホショウ</t>
    </rPh>
    <rPh sb="23" eb="25">
      <t>カニュウ</t>
    </rPh>
    <rPh sb="26" eb="28">
      <t>キボウ</t>
    </rPh>
    <phoneticPr fontId="2"/>
  </si>
  <si>
    <r>
      <t>ﾌｧｰﾑｽﾃｲｲﾝｽﾄﾗｸﾀｰ保険</t>
    </r>
    <r>
      <rPr>
        <sz val="11"/>
        <rFont val="ＭＳ Ｐゴシック"/>
        <family val="3"/>
        <charset val="128"/>
      </rPr>
      <t>（※）</t>
    </r>
    <rPh sb="15" eb="17">
      <t>ホケン</t>
    </rPh>
    <phoneticPr fontId="2"/>
  </si>
  <si>
    <t>証明書類</t>
    <rPh sb="0" eb="2">
      <t>ショウメイ</t>
    </rPh>
    <rPh sb="2" eb="4">
      <t>ショルイ</t>
    </rPh>
    <phoneticPr fontId="2"/>
  </si>
  <si>
    <t>選択してください</t>
    <rPh sb="0" eb="2">
      <t>センタク</t>
    </rPh>
    <phoneticPr fontId="2"/>
  </si>
  <si>
    <t>認定期間内で提出可</t>
    <rPh sb="0" eb="2">
      <t>ニンテイ</t>
    </rPh>
    <rPh sb="2" eb="5">
      <t>キカンナイ</t>
    </rPh>
    <rPh sb="6" eb="8">
      <t>テイシュツ</t>
    </rPh>
    <rPh sb="8" eb="9">
      <t>カ</t>
    </rPh>
    <phoneticPr fontId="2"/>
  </si>
  <si>
    <t>no</t>
    <phoneticPr fontId="2"/>
  </si>
  <si>
    <t>加入者名</t>
    <rPh sb="0" eb="2">
      <t>カニュウ</t>
    </rPh>
    <rPh sb="2" eb="3">
      <t>シャ</t>
    </rPh>
    <rPh sb="3" eb="4">
      <t>メイ</t>
    </rPh>
    <phoneticPr fontId="2"/>
  </si>
  <si>
    <t>加入者情報</t>
    <rPh sb="0" eb="3">
      <t>カニュウシャ</t>
    </rPh>
    <rPh sb="3" eb="5">
      <t>ジョウホウ</t>
    </rPh>
    <phoneticPr fontId="2"/>
  </si>
  <si>
    <t>電話番号</t>
    <rPh sb="0" eb="4">
      <t>デンワバンゴウ</t>
    </rPh>
    <phoneticPr fontId="2"/>
  </si>
  <si>
    <t>アクティビティインストラクターの補償</t>
    <rPh sb="16" eb="18">
      <t>ホショウ</t>
    </rPh>
    <phoneticPr fontId="2"/>
  </si>
  <si>
    <t>ファームステイ
インストラクター保険</t>
    <rPh sb="16" eb="18">
      <t>ホケン</t>
    </rPh>
    <phoneticPr fontId="2"/>
  </si>
  <si>
    <t>ファームステイ
補償保険</t>
    <rPh sb="8" eb="12">
      <t>ホショウホケン</t>
    </rPh>
    <phoneticPr fontId="2"/>
  </si>
  <si>
    <t>アクティビティ
インストラクターの補償</t>
    <rPh sb="17" eb="19">
      <t>ホショウ</t>
    </rPh>
    <phoneticPr fontId="2"/>
  </si>
  <si>
    <t>加入
区分</t>
    <rPh sb="0" eb="2">
      <t>カニュウ</t>
    </rPh>
    <rPh sb="3" eb="5">
      <t>クブン</t>
    </rPh>
    <phoneticPr fontId="2"/>
  </si>
  <si>
    <t>農泊
使用面積</t>
    <rPh sb="0" eb="1">
      <t>ノウ</t>
    </rPh>
    <rPh sb="1" eb="2">
      <t>ハク</t>
    </rPh>
    <rPh sb="3" eb="5">
      <t>シヨウ</t>
    </rPh>
    <rPh sb="5" eb="7">
      <t>メンセキ</t>
    </rPh>
    <phoneticPr fontId="2"/>
  </si>
  <si>
    <t>他の保険契約</t>
    <rPh sb="0" eb="1">
      <t>タ</t>
    </rPh>
    <rPh sb="2" eb="4">
      <t>ホケン</t>
    </rPh>
    <rPh sb="4" eb="6">
      <t>ケイヤク</t>
    </rPh>
    <phoneticPr fontId="2"/>
  </si>
  <si>
    <t>会社名</t>
    <rPh sb="0" eb="2">
      <t>カイシャ</t>
    </rPh>
    <rPh sb="2" eb="3">
      <t>メイ</t>
    </rPh>
    <phoneticPr fontId="2"/>
  </si>
  <si>
    <t>合計
保険料</t>
    <rPh sb="0" eb="2">
      <t>ゴウケイ</t>
    </rPh>
    <rPh sb="3" eb="6">
      <t>ホケンリョウ</t>
    </rPh>
    <phoneticPr fontId="2"/>
  </si>
  <si>
    <t>ファームステイインストラクター</t>
    <phoneticPr fontId="2"/>
  </si>
  <si>
    <t>加入の場合は以下の項目も回答ください</t>
    <rPh sb="0" eb="2">
      <t>カニュウ</t>
    </rPh>
    <rPh sb="3" eb="5">
      <t>バアイ</t>
    </rPh>
    <rPh sb="6" eb="8">
      <t>イカ</t>
    </rPh>
    <rPh sb="9" eb="11">
      <t>コウモク</t>
    </rPh>
    <rPh sb="12" eb="14">
      <t>カイトウ</t>
    </rPh>
    <phoneticPr fontId="2"/>
  </si>
  <si>
    <t>パターン選択：</t>
    <rPh sb="4" eb="6">
      <t>センタク</t>
    </rPh>
    <phoneticPr fontId="2"/>
  </si>
  <si>
    <r>
      <t>ファームステイ補償制度加入</t>
    </r>
    <r>
      <rPr>
        <b/>
        <sz val="11"/>
        <rFont val="ＭＳ Ｐゴシック"/>
        <family val="3"/>
        <charset val="128"/>
      </rPr>
      <t>依頼書 兼 加入者証</t>
    </r>
    <rPh sb="7" eb="11">
      <t>ホショウセイド</t>
    </rPh>
    <rPh sb="11" eb="13">
      <t>カニュウ</t>
    </rPh>
    <rPh sb="13" eb="16">
      <t>イライショ</t>
    </rPh>
    <rPh sb="17" eb="18">
      <t>ケン</t>
    </rPh>
    <rPh sb="19" eb="22">
      <t>カニュウシャ</t>
    </rPh>
    <rPh sb="22" eb="23">
      <t>ショウ</t>
    </rPh>
    <phoneticPr fontId="2"/>
  </si>
  <si>
    <t>加入（脱退）希望日</t>
    <rPh sb="0" eb="2">
      <t>カニュウ</t>
    </rPh>
    <rPh sb="3" eb="5">
      <t>ダッタイ</t>
    </rPh>
    <rPh sb="6" eb="8">
      <t>キボウ</t>
    </rPh>
    <phoneticPr fontId="2"/>
  </si>
  <si>
    <r>
      <t>下記の通り、ファームステイ補償</t>
    </r>
    <r>
      <rPr>
        <sz val="11"/>
        <rFont val="ＭＳ Ｐゴシック"/>
        <family val="3"/>
        <charset val="128"/>
      </rPr>
      <t>保険・ファームステイインストラクター保険への加入（脱退）を依頼します。</t>
    </r>
    <rPh sb="15" eb="17">
      <t>ホケン</t>
    </rPh>
    <rPh sb="33" eb="35">
      <t>ホケン</t>
    </rPh>
    <rPh sb="40" eb="42">
      <t>ダッタイ</t>
    </rPh>
    <phoneticPr fontId="2"/>
  </si>
  <si>
    <t>加入者住所</t>
    <rPh sb="0" eb="3">
      <t>カニュウシャ</t>
    </rPh>
    <rPh sb="3" eb="5">
      <t>ジュウショ</t>
    </rPh>
    <phoneticPr fontId="2"/>
  </si>
  <si>
    <t>加入者電話番号</t>
    <rPh sb="0" eb="3">
      <t>カニュウシャ</t>
    </rPh>
    <rPh sb="3" eb="5">
      <t>デンワ</t>
    </rPh>
    <rPh sb="5" eb="7">
      <t>バンゴウ</t>
    </rPh>
    <phoneticPr fontId="2"/>
  </si>
  <si>
    <t>日本ファームステイ協会受付欄</t>
    <rPh sb="0" eb="2">
      <t>ニホン</t>
    </rPh>
    <rPh sb="9" eb="11">
      <t>キョウカイ</t>
    </rPh>
    <rPh sb="11" eb="13">
      <t>ウケツケ</t>
    </rPh>
    <rPh sb="13" eb="14">
      <t>ラン</t>
    </rPh>
    <phoneticPr fontId="2"/>
  </si>
  <si>
    <t xml:space="preserve">
＊中途加入保険料はパンフレットを参照してください。
＊農泊使用面積とは、建物のうち農泊に使用する面積（就寝する部屋、
 　食事をするリビング、風呂・トイレなど）です。
　 農泊に使用する面積の算出が困難な場合は、建物の総面積×70%を
　 農泊使用面積とします。</t>
    <phoneticPr fontId="2"/>
  </si>
  <si>
    <t>合計保険料（ア）</t>
    <rPh sb="0" eb="5">
      <t>ゴウケイホケンリョウ</t>
    </rPh>
    <phoneticPr fontId="2"/>
  </si>
  <si>
    <t>保険料　（イ）</t>
    <rPh sb="0" eb="3">
      <t>ホケンリョウ</t>
    </rPh>
    <phoneticPr fontId="2"/>
  </si>
  <si>
    <t>払込保険料　（ア）＋（イ）</t>
    <rPh sb="0" eb="2">
      <t>ハライコミ</t>
    </rPh>
    <rPh sb="2" eb="5">
      <t>ホケンリョウ</t>
    </rPh>
    <phoneticPr fontId="2"/>
  </si>
  <si>
    <t>パターン別合計保険料（ア）</t>
    <rPh sb="4" eb="5">
      <t>ベツ</t>
    </rPh>
    <rPh sb="5" eb="7">
      <t>ゴウケイ</t>
    </rPh>
    <rPh sb="7" eb="10">
      <t>ホケンリョウ</t>
    </rPh>
    <phoneticPr fontId="2"/>
  </si>
  <si>
    <r>
      <t xml:space="preserve">パターンＡ：
</t>
    </r>
    <r>
      <rPr>
        <sz val="8"/>
        <color theme="1"/>
        <rFont val="ＭＳ Ｐゴシック"/>
        <family val="3"/>
        <charset val="128"/>
      </rPr>
      <t>フル補償</t>
    </r>
    <rPh sb="9" eb="11">
      <t>ホショウ</t>
    </rPh>
    <phoneticPr fontId="2"/>
  </si>
  <si>
    <t xml:space="preserve">＊アクティビティインストラクターの補償へ加入希望の場合､別途代理店よりご案内します｡詳しくはパンフレットを参照してください｡
＊アクティビティの詳細を確認し引受審査を行います。審査結果によってはご加入いただけないことがあります。
</t>
    <rPh sb="72" eb="74">
      <t>ショウサイ</t>
    </rPh>
    <rPh sb="75" eb="77">
      <t>カクニン</t>
    </rPh>
    <rPh sb="78" eb="80">
      <t>ヒキウ</t>
    </rPh>
    <rPh sb="80" eb="82">
      <t>シンサ</t>
    </rPh>
    <rPh sb="83" eb="84">
      <t>オコナ</t>
    </rPh>
    <rPh sb="88" eb="90">
      <t>シンサ</t>
    </rPh>
    <rPh sb="90" eb="92">
      <t>ケッカ</t>
    </rPh>
    <rPh sb="98" eb="100">
      <t>カニュウ</t>
    </rPh>
    <phoneticPr fontId="2"/>
  </si>
  <si>
    <t>日本ファームステイ協会の検印がある場合に加入者証は有効となります｡</t>
    <phoneticPr fontId="2"/>
  </si>
  <si>
    <t>加入
希望日</t>
    <rPh sb="0" eb="2">
      <t>カニュウ</t>
    </rPh>
    <rPh sb="3" eb="6">
      <t>キボウビ</t>
    </rPh>
    <phoneticPr fontId="2"/>
  </si>
  <si>
    <t>保険料（ア）</t>
    <rPh sb="0" eb="3">
      <t>ホケンリョウ</t>
    </rPh>
    <phoneticPr fontId="2"/>
  </si>
  <si>
    <t>保険料（イ）</t>
    <rPh sb="0" eb="3">
      <t>ホケンリョウ</t>
    </rPh>
    <phoneticPr fontId="2"/>
  </si>
  <si>
    <t>Ａ：フル補償（施設＋生産物＋受託物）</t>
    <rPh sb="4" eb="6">
      <t>ホショウ</t>
    </rPh>
    <rPh sb="7" eb="9">
      <t>シセツ</t>
    </rPh>
    <rPh sb="10" eb="13">
      <t>セイサンブツ</t>
    </rPh>
    <rPh sb="14" eb="16">
      <t>ジュタク</t>
    </rPh>
    <rPh sb="16" eb="17">
      <t>ブツ</t>
    </rPh>
    <phoneticPr fontId="2"/>
  </si>
  <si>
    <t>Ｂ：除く受託物補償（施設＋生産物）</t>
    <rPh sb="2" eb="3">
      <t>ノゾ</t>
    </rPh>
    <rPh sb="4" eb="7">
      <t>ジュタクブツ</t>
    </rPh>
    <rPh sb="7" eb="9">
      <t>ホショウ</t>
    </rPh>
    <rPh sb="10" eb="12">
      <t>シセツ</t>
    </rPh>
    <rPh sb="13" eb="16">
      <t>セイサンブツ</t>
    </rPh>
    <phoneticPr fontId="2"/>
  </si>
  <si>
    <r>
      <t xml:space="preserve">パターンＢ：
</t>
    </r>
    <r>
      <rPr>
        <sz val="8"/>
        <color theme="1"/>
        <rFont val="ＭＳ Ｐゴシック"/>
        <family val="3"/>
        <charset val="128"/>
      </rPr>
      <t>除く受託物補償</t>
    </r>
    <rPh sb="7" eb="8">
      <t>ノゾ</t>
    </rPh>
    <rPh sb="9" eb="12">
      <t>ジュタクブツ</t>
    </rPh>
    <rPh sb="12" eb="14">
      <t>ホショウ</t>
    </rPh>
    <phoneticPr fontId="2"/>
  </si>
  <si>
    <t>Ｂ：除く受託物</t>
    <rPh sb="2" eb="3">
      <t>ノゾ</t>
    </rPh>
    <rPh sb="4" eb="7">
      <t>ジュタクブツ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</si>
</sst>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Red]\-#,##0&quot;円&quot;"/>
    <numFmt numFmtId="177" formatCode="General&quot;㎡&quot;"/>
    <numFmt numFmtId="178" formatCode="yyyy&quot;年&quot;m&quot;月&quot;d&quot;日&quot;;@"/>
  </numFmts>
  <fonts count="14" x14ac:knownFonts="1">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ＭＳ Ｐゴシック"/>
      <family val="3"/>
      <charset val="128"/>
    </font>
    <font>
      <sz val="11"/>
      <name val="ＭＳ Ｐゴシック"/>
      <family val="2"/>
      <charset val="128"/>
    </font>
    <font>
      <sz val="11"/>
      <name val="ＭＳ Ｐゴシック"/>
      <family val="3"/>
      <charset val="128"/>
    </font>
    <font>
      <sz val="10"/>
      <name val="ＭＳ Ｐゴシック"/>
      <family val="3"/>
      <charset val="128"/>
    </font>
    <font>
      <b/>
      <sz val="11"/>
      <name val="ＭＳ Ｐゴシック"/>
      <family val="2"/>
      <charset val="128"/>
    </font>
    <font>
      <b/>
      <sz val="11"/>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2"/>
      <charset val="128"/>
    </font>
    <font>
      <sz val="8"/>
      <color theme="1"/>
      <name val="ＭＳ Ｐゴシック"/>
      <family val="3"/>
      <charset val="128"/>
    </font>
    <font>
      <sz val="11"/>
      <color theme="0"/>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8">
    <xf numFmtId="0" fontId="0" fillId="0" borderId="0" xfId="0">
      <alignment vertical="center"/>
    </xf>
    <xf numFmtId="0" fontId="0" fillId="0" borderId="1" xfId="0" applyBorder="1">
      <alignment vertical="center"/>
    </xf>
    <xf numFmtId="38" fontId="0" fillId="0" borderId="0" xfId="1" applyFont="1">
      <alignment vertical="center"/>
    </xf>
    <xf numFmtId="38" fontId="0" fillId="0" borderId="1" xfId="1" applyFont="1" applyBorder="1">
      <alignment vertical="center"/>
    </xf>
    <xf numFmtId="0" fontId="0" fillId="0" borderId="1" xfId="0" applyBorder="1" applyAlignment="1">
      <alignment horizontal="right" vertical="center"/>
    </xf>
    <xf numFmtId="0" fontId="0" fillId="0" borderId="19" xfId="0" applyBorder="1">
      <alignment vertical="center"/>
    </xf>
    <xf numFmtId="0" fontId="0" fillId="0" borderId="13" xfId="0" applyBorder="1">
      <alignment vertical="center"/>
    </xf>
    <xf numFmtId="38" fontId="0" fillId="0" borderId="13" xfId="1" applyFont="1" applyBorder="1">
      <alignment vertical="center"/>
    </xf>
    <xf numFmtId="0" fontId="0" fillId="0" borderId="20" xfId="0" applyBorder="1">
      <alignment vertical="center"/>
    </xf>
    <xf numFmtId="38" fontId="0" fillId="0" borderId="14" xfId="1" applyFont="1" applyBorder="1">
      <alignment vertical="center"/>
    </xf>
    <xf numFmtId="0" fontId="0" fillId="0" borderId="25" xfId="0" applyBorder="1">
      <alignment vertical="center"/>
    </xf>
    <xf numFmtId="0" fontId="0" fillId="0" borderId="25" xfId="0" applyBorder="1" applyAlignment="1">
      <alignment horizontal="center" vertical="center"/>
    </xf>
    <xf numFmtId="0" fontId="0" fillId="0" borderId="14" xfId="0" applyBorder="1" applyAlignment="1">
      <alignment horizontal="center" vertical="center"/>
    </xf>
    <xf numFmtId="0" fontId="3" fillId="0" borderId="35" xfId="0" applyFont="1" applyBorder="1">
      <alignment vertical="center"/>
    </xf>
    <xf numFmtId="0" fontId="0" fillId="0" borderId="36" xfId="0" applyBorder="1">
      <alignment vertical="center"/>
    </xf>
    <xf numFmtId="0" fontId="0" fillId="0" borderId="37" xfId="0" applyBorder="1">
      <alignment vertical="center"/>
    </xf>
    <xf numFmtId="0" fontId="0" fillId="0" borderId="0" xfId="0"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4" borderId="14" xfId="0" applyFill="1" applyBorder="1" applyAlignment="1">
      <alignment horizontal="center" vertical="center"/>
    </xf>
    <xf numFmtId="38" fontId="0" fillId="5" borderId="13" xfId="1" applyFont="1" applyFill="1" applyBorder="1" applyAlignment="1">
      <alignment horizontal="center" vertical="center"/>
    </xf>
    <xf numFmtId="0" fontId="0" fillId="5" borderId="19" xfId="0" applyFill="1" applyBorder="1" applyAlignment="1">
      <alignment horizontal="center" vertical="center"/>
    </xf>
    <xf numFmtId="0" fontId="0" fillId="5" borderId="42" xfId="0" applyFill="1" applyBorder="1" applyAlignment="1">
      <alignment horizontal="center" vertical="center"/>
    </xf>
    <xf numFmtId="0" fontId="0" fillId="4" borderId="43" xfId="0" applyFill="1" applyBorder="1" applyAlignment="1">
      <alignment horizontal="center" vertical="center"/>
    </xf>
    <xf numFmtId="176" fontId="0" fillId="4" borderId="42" xfId="1" applyNumberFormat="1" applyFont="1" applyFill="1" applyBorder="1">
      <alignment vertical="center"/>
    </xf>
    <xf numFmtId="176" fontId="0" fillId="4" borderId="13" xfId="1" applyNumberFormat="1" applyFont="1" applyFill="1" applyBorder="1">
      <alignment vertical="center"/>
    </xf>
    <xf numFmtId="176" fontId="0" fillId="4" borderId="19" xfId="1" applyNumberFormat="1" applyFont="1" applyFill="1" applyBorder="1">
      <alignment vertical="center"/>
    </xf>
    <xf numFmtId="0" fontId="4" fillId="0" borderId="0" xfId="0" applyFont="1">
      <alignment vertical="center"/>
    </xf>
    <xf numFmtId="0" fontId="0" fillId="0" borderId="1" xfId="0" applyBorder="1" applyAlignment="1">
      <alignment horizontal="center" vertical="center"/>
    </xf>
    <xf numFmtId="0" fontId="0" fillId="0" borderId="35" xfId="0" applyBorder="1">
      <alignment vertical="center"/>
    </xf>
    <xf numFmtId="0" fontId="0" fillId="0" borderId="51" xfId="0" applyBorder="1">
      <alignment vertical="center"/>
    </xf>
    <xf numFmtId="0" fontId="0" fillId="0" borderId="52" xfId="0" applyBorder="1">
      <alignment vertical="center"/>
    </xf>
    <xf numFmtId="0" fontId="11" fillId="0" borderId="51" xfId="0" applyFont="1" applyBorder="1">
      <alignment vertical="center"/>
    </xf>
    <xf numFmtId="0" fontId="11" fillId="0" borderId="52" xfId="0" applyFont="1" applyBorder="1">
      <alignment vertical="center"/>
    </xf>
    <xf numFmtId="0" fontId="0" fillId="6" borderId="50" xfId="0" applyFill="1" applyBorder="1">
      <alignment vertical="center"/>
    </xf>
    <xf numFmtId="0" fontId="0" fillId="6" borderId="51" xfId="0" applyFill="1" applyBorder="1" applyAlignment="1">
      <alignment horizontal="center" vertical="center"/>
    </xf>
    <xf numFmtId="0" fontId="0" fillId="6" borderId="52" xfId="0" applyFill="1" applyBorder="1" applyAlignment="1">
      <alignment horizontal="center" vertical="center"/>
    </xf>
    <xf numFmtId="0" fontId="0" fillId="6" borderId="53" xfId="0" applyFill="1" applyBorder="1" applyAlignment="1">
      <alignment horizontal="center" vertical="center"/>
    </xf>
    <xf numFmtId="0" fontId="0" fillId="6" borderId="51" xfId="0" applyFill="1" applyBorder="1" applyAlignment="1">
      <alignment horizontal="center" vertical="center" wrapText="1"/>
    </xf>
    <xf numFmtId="0" fontId="11" fillId="0" borderId="1" xfId="0" applyFont="1" applyBorder="1" applyAlignment="1">
      <alignment horizontal="center" vertical="center"/>
    </xf>
    <xf numFmtId="0" fontId="0" fillId="6" borderId="53" xfId="0" applyFill="1" applyBorder="1" applyAlignment="1">
      <alignment horizontal="center" vertical="center" wrapText="1"/>
    </xf>
    <xf numFmtId="56" fontId="11" fillId="0" borderId="53" xfId="0" applyNumberFormat="1" applyFont="1" applyBorder="1" applyAlignment="1">
      <alignment horizontal="center" vertical="center"/>
    </xf>
    <xf numFmtId="0" fontId="0" fillId="6" borderId="52" xfId="0" applyFill="1" applyBorder="1" applyAlignment="1">
      <alignment horizontal="center" vertical="center" wrapText="1"/>
    </xf>
    <xf numFmtId="177" fontId="11" fillId="0" borderId="51" xfId="0" applyNumberFormat="1" applyFont="1" applyBorder="1" applyAlignment="1">
      <alignment horizontal="center" vertical="center"/>
    </xf>
    <xf numFmtId="0" fontId="11" fillId="0" borderId="52" xfId="0" applyFont="1" applyBorder="1" applyAlignment="1">
      <alignment horizontal="center" vertical="center"/>
    </xf>
    <xf numFmtId="0" fontId="11" fillId="0" borderId="51" xfId="0" applyFont="1" applyBorder="1" applyAlignment="1">
      <alignment horizontal="center" vertical="center"/>
    </xf>
    <xf numFmtId="38" fontId="11" fillId="0" borderId="53" xfId="1" applyFont="1" applyBorder="1">
      <alignment vertical="center"/>
    </xf>
    <xf numFmtId="0" fontId="3" fillId="6" borderId="50" xfId="0" applyFont="1" applyFill="1" applyBorder="1" applyAlignment="1">
      <alignment horizontal="center" vertical="center"/>
    </xf>
    <xf numFmtId="0" fontId="3" fillId="6" borderId="50" xfId="0" applyFont="1" applyFill="1" applyBorder="1">
      <alignment vertical="center"/>
    </xf>
    <xf numFmtId="0" fontId="3" fillId="6" borderId="16" xfId="0" applyFont="1" applyFill="1" applyBorder="1" applyAlignment="1">
      <alignment horizontal="center" vertical="center"/>
    </xf>
    <xf numFmtId="0" fontId="3" fillId="6" borderId="16" xfId="0" applyFont="1" applyFill="1" applyBorder="1" applyAlignment="1">
      <alignment horizontal="center" vertical="center" wrapText="1"/>
    </xf>
    <xf numFmtId="38" fontId="11" fillId="0" borderId="39" xfId="1" applyFont="1" applyBorder="1">
      <alignment vertical="center"/>
    </xf>
    <xf numFmtId="0" fontId="7" fillId="0" borderId="35" xfId="0" applyFont="1" applyBorder="1" applyAlignment="1">
      <alignment horizontal="center" vertical="center"/>
    </xf>
    <xf numFmtId="0" fontId="8" fillId="0" borderId="35" xfId="0" applyFont="1" applyBorder="1">
      <alignment vertical="center"/>
    </xf>
    <xf numFmtId="0" fontId="5" fillId="0" borderId="36" xfId="0" quotePrefix="1" applyFont="1" applyBorder="1" applyAlignment="1">
      <alignment horizontal="center" vertical="center"/>
    </xf>
    <xf numFmtId="0" fontId="5" fillId="0" borderId="36" xfId="0" applyFont="1" applyBorder="1">
      <alignment vertical="center"/>
    </xf>
    <xf numFmtId="0" fontId="5" fillId="0" borderId="37" xfId="0" applyFont="1" applyBorder="1">
      <alignment vertical="center"/>
    </xf>
    <xf numFmtId="56" fontId="5" fillId="0" borderId="36" xfId="0" quotePrefix="1" applyNumberFormat="1" applyFont="1" applyBorder="1" applyAlignment="1">
      <alignment horizontal="center" vertical="center"/>
    </xf>
    <xf numFmtId="56" fontId="5" fillId="0" borderId="37" xfId="0" quotePrefix="1" applyNumberFormat="1" applyFont="1" applyBorder="1" applyAlignment="1">
      <alignment horizontal="center" vertical="center"/>
    </xf>
    <xf numFmtId="178" fontId="0" fillId="0" borderId="53" xfId="0" applyNumberFormat="1" applyBorder="1">
      <alignment vertical="center"/>
    </xf>
    <xf numFmtId="0" fontId="5" fillId="3" borderId="1" xfId="0" applyFont="1" applyFill="1" applyBorder="1" applyProtection="1">
      <alignment vertical="center"/>
      <protection locked="0"/>
    </xf>
    <xf numFmtId="0" fontId="5" fillId="3" borderId="49" xfId="0" applyFont="1" applyFill="1" applyBorder="1" applyProtection="1">
      <alignment vertical="center"/>
      <protection locked="0"/>
    </xf>
    <xf numFmtId="38" fontId="5" fillId="2" borderId="1" xfId="1" applyFont="1" applyFill="1" applyBorder="1" applyProtection="1">
      <alignment vertical="center"/>
      <protection locked="0"/>
    </xf>
    <xf numFmtId="0" fontId="0" fillId="4" borderId="0" xfId="0" applyFill="1">
      <alignment vertical="center"/>
    </xf>
    <xf numFmtId="0" fontId="0" fillId="5" borderId="42" xfId="0" applyFill="1" applyBorder="1" applyAlignment="1">
      <alignment horizontal="center" vertical="center" wrapText="1"/>
    </xf>
    <xf numFmtId="38" fontId="0" fillId="5" borderId="13" xfId="1" applyFont="1" applyFill="1" applyBorder="1" applyAlignment="1">
      <alignment horizontal="center" vertical="center" wrapText="1"/>
    </xf>
    <xf numFmtId="38" fontId="5" fillId="3" borderId="1" xfId="1" applyFont="1" applyFill="1" applyBorder="1" applyProtection="1">
      <alignment vertical="center"/>
      <protection locked="0"/>
    </xf>
    <xf numFmtId="0" fontId="3" fillId="6" borderId="51" xfId="0" applyFont="1" applyFill="1" applyBorder="1" applyAlignment="1">
      <alignment horizontal="center" vertical="center" wrapText="1"/>
    </xf>
    <xf numFmtId="0" fontId="5" fillId="3" borderId="50" xfId="0" applyFont="1" applyFill="1" applyBorder="1" applyAlignment="1" applyProtection="1">
      <alignment horizontal="left" vertical="center"/>
      <protection locked="0"/>
    </xf>
    <xf numFmtId="0" fontId="5" fillId="0" borderId="0" xfId="0" applyFont="1">
      <alignment vertical="center"/>
    </xf>
    <xf numFmtId="0" fontId="5" fillId="2" borderId="1" xfId="0" applyFont="1" applyFill="1" applyBorder="1">
      <alignment vertical="center"/>
    </xf>
    <xf numFmtId="0" fontId="5" fillId="0" borderId="1" xfId="0" applyFont="1" applyBorder="1">
      <alignment vertical="center"/>
    </xf>
    <xf numFmtId="0" fontId="5" fillId="3" borderId="1" xfId="0" applyFont="1" applyFill="1" applyBorder="1">
      <alignment vertical="center"/>
    </xf>
    <xf numFmtId="0" fontId="5" fillId="0" borderId="21" xfId="0" applyFont="1" applyBorder="1">
      <alignment vertical="center"/>
    </xf>
    <xf numFmtId="0" fontId="5" fillId="0" borderId="19" xfId="0" applyFont="1" applyBorder="1">
      <alignment vertical="center"/>
    </xf>
    <xf numFmtId="0" fontId="5" fillId="0" borderId="38" xfId="0" applyFont="1" applyBorder="1">
      <alignment vertical="center"/>
    </xf>
    <xf numFmtId="0" fontId="5" fillId="0" borderId="27" xfId="0" applyFont="1" applyBorder="1">
      <alignment vertical="center"/>
    </xf>
    <xf numFmtId="0" fontId="10" fillId="4" borderId="10" xfId="0" applyFont="1" applyFill="1" applyBorder="1">
      <alignment vertical="center"/>
    </xf>
    <xf numFmtId="0" fontId="5" fillId="4" borderId="10" xfId="0" applyFont="1" applyFill="1" applyBorder="1">
      <alignment vertical="center"/>
    </xf>
    <xf numFmtId="0" fontId="5" fillId="4" borderId="11" xfId="0" applyFont="1" applyFill="1" applyBorder="1">
      <alignment vertical="center"/>
    </xf>
    <xf numFmtId="0" fontId="8" fillId="4" borderId="4" xfId="0" applyFont="1" applyFill="1" applyBorder="1">
      <alignment vertical="center"/>
    </xf>
    <xf numFmtId="0" fontId="8" fillId="0" borderId="26" xfId="0" applyFont="1" applyBorder="1" applyAlignment="1">
      <alignment horizontal="right" vertical="center"/>
    </xf>
    <xf numFmtId="0" fontId="5" fillId="4" borderId="6" xfId="0" applyFont="1" applyFill="1" applyBorder="1">
      <alignment vertical="center"/>
    </xf>
    <xf numFmtId="0" fontId="5" fillId="4" borderId="7" xfId="0" applyFont="1" applyFill="1" applyBorder="1">
      <alignment vertical="center"/>
    </xf>
    <xf numFmtId="0" fontId="5" fillId="4" borderId="0" xfId="0" applyFont="1" applyFill="1">
      <alignment vertical="center"/>
    </xf>
    <xf numFmtId="0" fontId="5" fillId="4" borderId="8" xfId="0" applyFont="1" applyFill="1" applyBorder="1">
      <alignment vertical="center"/>
    </xf>
    <xf numFmtId="0" fontId="5" fillId="4" borderId="1" xfId="0" applyFont="1" applyFill="1" applyBorder="1" applyAlignment="1">
      <alignment horizontal="center" vertical="center"/>
    </xf>
    <xf numFmtId="38" fontId="5" fillId="4" borderId="3" xfId="1" applyFont="1" applyFill="1" applyBorder="1" applyProtection="1">
      <alignment vertical="center"/>
    </xf>
    <xf numFmtId="0" fontId="5" fillId="4" borderId="9" xfId="0" applyFont="1" applyFill="1" applyBorder="1">
      <alignment vertical="center"/>
    </xf>
    <xf numFmtId="0" fontId="5" fillId="4" borderId="5" xfId="0" applyFont="1" applyFill="1" applyBorder="1">
      <alignment vertical="center"/>
    </xf>
    <xf numFmtId="0" fontId="5" fillId="4" borderId="0" xfId="0" applyFont="1" applyFill="1" applyAlignment="1">
      <alignment horizontal="left" vertical="center"/>
    </xf>
    <xf numFmtId="0" fontId="5" fillId="4" borderId="8" xfId="0" applyFont="1" applyFill="1" applyBorder="1" applyAlignment="1">
      <alignment horizontal="left" vertical="center"/>
    </xf>
    <xf numFmtId="0" fontId="9" fillId="4" borderId="7" xfId="0" applyFont="1" applyFill="1" applyBorder="1">
      <alignment vertical="center"/>
    </xf>
    <xf numFmtId="38" fontId="5" fillId="4" borderId="10" xfId="1" applyFont="1" applyFill="1" applyBorder="1" applyProtection="1">
      <alignment vertical="center"/>
    </xf>
    <xf numFmtId="0" fontId="5" fillId="4" borderId="4" xfId="0" applyFont="1" applyFill="1" applyBorder="1">
      <alignment vertical="center"/>
    </xf>
    <xf numFmtId="0" fontId="7" fillId="4" borderId="5" xfId="0" applyFont="1" applyFill="1" applyBorder="1">
      <alignment vertical="center"/>
    </xf>
    <xf numFmtId="38" fontId="5" fillId="4" borderId="5" xfId="1" applyFont="1" applyFill="1" applyBorder="1" applyProtection="1">
      <alignment vertical="center"/>
    </xf>
    <xf numFmtId="0" fontId="6" fillId="4" borderId="7" xfId="0" applyFont="1" applyFill="1" applyBorder="1" applyAlignment="1">
      <alignment horizontal="left" vertical="center" indent="1"/>
    </xf>
    <xf numFmtId="0" fontId="8" fillId="4" borderId="0" xfId="0" applyFont="1" applyFill="1">
      <alignment vertical="center"/>
    </xf>
    <xf numFmtId="0" fontId="5" fillId="0" borderId="12" xfId="0" applyFont="1" applyBorder="1">
      <alignment vertical="center"/>
    </xf>
    <xf numFmtId="0" fontId="5" fillId="0" borderId="1" xfId="0" applyFont="1" applyBorder="1" applyAlignment="1">
      <alignment horizontal="center" vertical="center" shrinkToFit="1"/>
    </xf>
    <xf numFmtId="0" fontId="4" fillId="4" borderId="28" xfId="0" applyFont="1" applyFill="1" applyBorder="1">
      <alignment vertical="center"/>
    </xf>
    <xf numFmtId="0" fontId="4" fillId="4" borderId="29" xfId="0" applyFont="1" applyFill="1" applyBorder="1">
      <alignment vertical="center"/>
    </xf>
    <xf numFmtId="0" fontId="4" fillId="4" borderId="30" xfId="0" applyFont="1" applyFill="1" applyBorder="1">
      <alignment vertical="center"/>
    </xf>
    <xf numFmtId="0" fontId="4" fillId="4" borderId="31" xfId="0" applyFont="1" applyFill="1" applyBorder="1">
      <alignment vertical="center"/>
    </xf>
    <xf numFmtId="0" fontId="7" fillId="4" borderId="0" xfId="0" applyFont="1" applyFill="1">
      <alignment vertical="center"/>
    </xf>
    <xf numFmtId="0" fontId="5" fillId="4" borderId="32" xfId="0" applyFont="1" applyFill="1" applyBorder="1">
      <alignment vertical="center"/>
    </xf>
    <xf numFmtId="0" fontId="5" fillId="4" borderId="2" xfId="0" applyFont="1" applyFill="1" applyBorder="1">
      <alignment vertical="center"/>
    </xf>
    <xf numFmtId="0" fontId="5" fillId="4" borderId="31" xfId="0" applyFont="1" applyFill="1" applyBorder="1" applyAlignment="1">
      <alignment horizontal="right" vertical="center"/>
    </xf>
    <xf numFmtId="0" fontId="5" fillId="4" borderId="33" xfId="0" applyFont="1" applyFill="1" applyBorder="1">
      <alignment vertical="center"/>
    </xf>
    <xf numFmtId="0" fontId="5" fillId="4" borderId="34" xfId="0" applyFont="1" applyFill="1" applyBorder="1">
      <alignment vertical="center"/>
    </xf>
    <xf numFmtId="0" fontId="5" fillId="4" borderId="0" xfId="0" applyFont="1" applyFill="1" applyAlignment="1"/>
    <xf numFmtId="0" fontId="5" fillId="4" borderId="0" xfId="0" applyFont="1" applyFill="1" applyAlignment="1">
      <alignment horizontal="left" vertical="top"/>
    </xf>
    <xf numFmtId="0" fontId="7" fillId="4" borderId="0" xfId="0" applyFont="1" applyFill="1" applyAlignment="1">
      <alignment horizontal="right" vertical="center"/>
    </xf>
    <xf numFmtId="0" fontId="4" fillId="4" borderId="0" xfId="0" applyFont="1" applyFill="1">
      <alignment vertical="center"/>
    </xf>
    <xf numFmtId="0" fontId="8" fillId="4" borderId="5" xfId="0" applyFont="1" applyFill="1" applyBorder="1">
      <alignment vertical="center"/>
    </xf>
    <xf numFmtId="0" fontId="5" fillId="4" borderId="0" xfId="0" applyFont="1" applyFill="1" applyAlignment="1">
      <alignment horizontal="right" vertical="center"/>
    </xf>
    <xf numFmtId="0" fontId="5" fillId="4" borderId="2" xfId="0" applyFont="1" applyFill="1" applyBorder="1" applyAlignment="1">
      <alignment vertical="center" shrinkToFit="1"/>
    </xf>
    <xf numFmtId="38" fontId="5" fillId="2" borderId="3" xfId="1" applyFont="1" applyFill="1" applyBorder="1" applyProtection="1">
      <alignment vertical="center"/>
      <protection locked="0"/>
    </xf>
    <xf numFmtId="178" fontId="5" fillId="2" borderId="1" xfId="0" applyNumberFormat="1" applyFont="1" applyFill="1" applyBorder="1" applyProtection="1">
      <alignment vertical="center"/>
      <protection locked="0"/>
    </xf>
    <xf numFmtId="31" fontId="5" fillId="2" borderId="15" xfId="0" applyNumberFormat="1" applyFont="1" applyFill="1" applyBorder="1" applyProtection="1">
      <alignment vertical="center"/>
      <protection locked="0"/>
    </xf>
    <xf numFmtId="38" fontId="5" fillId="4" borderId="39" xfId="1" applyFont="1" applyFill="1" applyBorder="1" applyAlignment="1" applyProtection="1">
      <alignment vertical="center"/>
      <protection locked="0"/>
    </xf>
    <xf numFmtId="38" fontId="5" fillId="4" borderId="29" xfId="1" applyFont="1" applyFill="1" applyBorder="1" applyAlignment="1" applyProtection="1">
      <alignment vertical="center"/>
      <protection locked="0"/>
    </xf>
    <xf numFmtId="0" fontId="13" fillId="4" borderId="7" xfId="0" applyFont="1" applyFill="1" applyBorder="1">
      <alignment vertical="center"/>
    </xf>
    <xf numFmtId="0" fontId="5" fillId="2" borderId="44" xfId="0" applyFont="1" applyFill="1" applyBorder="1" applyAlignment="1" applyProtection="1">
      <alignment horizontal="left" vertical="center" shrinkToFit="1"/>
      <protection locked="0"/>
    </xf>
    <xf numFmtId="0" fontId="5" fillId="2" borderId="39" xfId="0" applyFont="1" applyFill="1" applyBorder="1" applyAlignment="1" applyProtection="1">
      <alignment horizontal="left" vertical="center" shrinkToFit="1"/>
      <protection locked="0"/>
    </xf>
    <xf numFmtId="0" fontId="5" fillId="2" borderId="40" xfId="0" applyFont="1" applyFill="1" applyBorder="1" applyAlignment="1" applyProtection="1">
      <alignment horizontal="left" vertical="center" shrinkToFit="1"/>
      <protection locked="0"/>
    </xf>
    <xf numFmtId="0" fontId="5" fillId="2" borderId="2" xfId="0" applyFont="1" applyFill="1" applyBorder="1" applyAlignment="1" applyProtection="1">
      <alignment vertical="center" shrinkToFit="1"/>
      <protection locked="0"/>
    </xf>
    <xf numFmtId="0" fontId="5" fillId="2" borderId="39" xfId="0" applyFont="1" applyFill="1" applyBorder="1" applyAlignment="1" applyProtection="1">
      <alignment vertical="center" shrinkToFit="1"/>
      <protection locked="0"/>
    </xf>
    <xf numFmtId="0" fontId="5" fillId="2" borderId="45" xfId="0" applyFont="1" applyFill="1" applyBorder="1" applyAlignment="1" applyProtection="1">
      <alignment horizontal="left" vertical="center" shrinkToFit="1"/>
      <protection locked="0"/>
    </xf>
    <xf numFmtId="0" fontId="5" fillId="2" borderId="26" xfId="0" applyFont="1" applyFill="1" applyBorder="1" applyAlignment="1" applyProtection="1">
      <alignment horizontal="left" vertical="center" shrinkToFit="1"/>
      <protection locked="0"/>
    </xf>
    <xf numFmtId="0" fontId="5" fillId="2" borderId="18" xfId="0" applyFont="1" applyFill="1" applyBorder="1" applyAlignment="1" applyProtection="1">
      <alignment horizontal="left" vertical="center" shrinkToFit="1"/>
      <protection locked="0"/>
    </xf>
    <xf numFmtId="178" fontId="5" fillId="2" borderId="46" xfId="0" applyNumberFormat="1" applyFont="1" applyFill="1" applyBorder="1" applyAlignment="1" applyProtection="1">
      <alignment horizontal="left" vertical="center"/>
      <protection locked="0"/>
    </xf>
    <xf numFmtId="178" fontId="5" fillId="2" borderId="47" xfId="0" applyNumberFormat="1" applyFont="1" applyFill="1" applyBorder="1" applyAlignment="1" applyProtection="1">
      <alignment horizontal="left" vertical="center"/>
      <protection locked="0"/>
    </xf>
    <xf numFmtId="178" fontId="5" fillId="2" borderId="48" xfId="0" applyNumberFormat="1" applyFont="1" applyFill="1" applyBorder="1" applyAlignment="1" applyProtection="1">
      <alignment horizontal="left" vertical="center"/>
      <protection locked="0"/>
    </xf>
    <xf numFmtId="0" fontId="10" fillId="4" borderId="0" xfId="0" applyFont="1" applyFill="1" applyAlignment="1">
      <alignment horizontal="left" vertical="center" wrapText="1"/>
    </xf>
    <xf numFmtId="0" fontId="5" fillId="4" borderId="1" xfId="0" applyFont="1" applyFill="1" applyBorder="1" applyAlignment="1" applyProtection="1">
      <alignment horizontal="center" vertical="center"/>
      <protection locked="0"/>
    </xf>
    <xf numFmtId="0" fontId="8" fillId="3" borderId="26" xfId="0" applyFont="1" applyFill="1" applyBorder="1" applyAlignment="1" applyProtection="1">
      <alignment horizontal="left" vertical="center"/>
      <protection locked="0"/>
    </xf>
    <xf numFmtId="0" fontId="10" fillId="4" borderId="7" xfId="0" applyFont="1" applyFill="1" applyBorder="1" applyAlignment="1">
      <alignment horizontal="left" vertical="top" wrapText="1"/>
    </xf>
    <xf numFmtId="0" fontId="10" fillId="4" borderId="0" xfId="0" applyFont="1" applyFill="1" applyAlignment="1">
      <alignment horizontal="left" vertical="top"/>
    </xf>
    <xf numFmtId="0" fontId="9" fillId="4" borderId="7" xfId="0" applyFont="1" applyFill="1" applyBorder="1" applyAlignment="1">
      <alignment horizontal="left" vertical="center" wrapText="1"/>
    </xf>
    <xf numFmtId="0" fontId="9" fillId="4" borderId="0" xfId="0" applyFont="1" applyFill="1" applyAlignment="1">
      <alignment horizontal="left" vertical="center" wrapText="1"/>
    </xf>
    <xf numFmtId="0" fontId="9" fillId="4" borderId="9" xfId="0" applyFont="1" applyFill="1" applyBorder="1" applyAlignment="1">
      <alignment horizontal="left" vertical="top" wrapText="1" indent="1"/>
    </xf>
    <xf numFmtId="0" fontId="9" fillId="4" borderId="10" xfId="0" applyFont="1" applyFill="1" applyBorder="1" applyAlignment="1">
      <alignment horizontal="left" vertical="top" indent="1"/>
    </xf>
    <xf numFmtId="0" fontId="9" fillId="4" borderId="11" xfId="0" applyFont="1" applyFill="1" applyBorder="1" applyAlignment="1">
      <alignment horizontal="left" vertical="top" indent="1"/>
    </xf>
    <xf numFmtId="0" fontId="5" fillId="2" borderId="44" xfId="0" applyFont="1" applyFill="1" applyBorder="1" applyAlignment="1" applyProtection="1">
      <alignment horizontal="left" vertical="center"/>
      <protection locked="0"/>
    </xf>
    <xf numFmtId="0" fontId="5" fillId="2" borderId="39" xfId="0" applyFont="1" applyFill="1" applyBorder="1" applyAlignment="1" applyProtection="1">
      <alignment horizontal="left" vertical="center"/>
      <protection locked="0"/>
    </xf>
    <xf numFmtId="0" fontId="5" fillId="2" borderId="40" xfId="0" applyFont="1" applyFill="1" applyBorder="1" applyAlignment="1" applyProtection="1">
      <alignment horizontal="left" vertical="center"/>
      <protection locked="0"/>
    </xf>
    <xf numFmtId="0" fontId="3" fillId="6" borderId="51" xfId="0" applyFont="1" applyFill="1" applyBorder="1" applyAlignment="1">
      <alignment horizontal="center" vertical="center"/>
    </xf>
    <xf numFmtId="0" fontId="3" fillId="6" borderId="52" xfId="0" applyFont="1" applyFill="1" applyBorder="1" applyAlignment="1">
      <alignment horizontal="center" vertical="center"/>
    </xf>
    <xf numFmtId="0" fontId="3" fillId="6" borderId="53" xfId="0" applyFont="1" applyFill="1" applyBorder="1" applyAlignment="1">
      <alignment horizontal="center" vertical="center"/>
    </xf>
    <xf numFmtId="0" fontId="3" fillId="6" borderId="51"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18" xfId="0" applyFont="1" applyFill="1" applyBorder="1" applyAlignment="1">
      <alignment horizontal="center" vertical="center"/>
    </xf>
    <xf numFmtId="0" fontId="3" fillId="5" borderId="26" xfId="0" applyFont="1" applyFill="1" applyBorder="1" applyAlignment="1">
      <alignment horizontal="center" vertical="center"/>
    </xf>
    <xf numFmtId="0" fontId="0" fillId="5" borderId="41" xfId="0" applyFill="1" applyBorder="1" applyAlignment="1">
      <alignment horizontal="center" vertical="center" wrapText="1"/>
    </xf>
    <xf numFmtId="0" fontId="0" fillId="5" borderId="38" xfId="0" applyFill="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21" xfId="0"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wrapText="1"/>
    </xf>
    <xf numFmtId="0" fontId="0" fillId="0" borderId="16" xfId="0" applyBorder="1" applyAlignment="1">
      <alignment horizontal="center" vertical="center" wrapTex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428625</xdr:colOff>
      <xdr:row>18</xdr:row>
      <xdr:rowOff>28575</xdr:rowOff>
    </xdr:from>
    <xdr:to>
      <xdr:col>6</xdr:col>
      <xdr:colOff>9525</xdr:colOff>
      <xdr:row>24</xdr:row>
      <xdr:rowOff>63358</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00525" y="4143375"/>
          <a:ext cx="2514600" cy="2635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649943</xdr:colOff>
      <xdr:row>5</xdr:row>
      <xdr:rowOff>78440</xdr:rowOff>
    </xdr:from>
    <xdr:to>
      <xdr:col>6</xdr:col>
      <xdr:colOff>369794</xdr:colOff>
      <xdr:row>9</xdr:row>
      <xdr:rowOff>56028</xdr:rowOff>
    </xdr:to>
    <xdr:sp macro="" textlink="">
      <xdr:nvSpPr>
        <xdr:cNvPr id="3" name="線吹き出し 1 (枠付き) 2">
          <a:extLst>
            <a:ext uri="{FF2B5EF4-FFF2-40B4-BE49-F238E27FC236}">
              <a16:creationId xmlns:a16="http://schemas.microsoft.com/office/drawing/2014/main" id="{00000000-0008-0000-0300-000003000000}"/>
            </a:ext>
          </a:extLst>
        </xdr:cNvPr>
        <xdr:cNvSpPr/>
      </xdr:nvSpPr>
      <xdr:spPr>
        <a:xfrm>
          <a:off x="1611968" y="1707215"/>
          <a:ext cx="4120401" cy="663388"/>
        </a:xfrm>
        <a:prstGeom prst="borderCallout1">
          <a:avLst>
            <a:gd name="adj1" fmla="val 18750"/>
            <a:gd name="adj2" fmla="val -8333"/>
            <a:gd name="adj3" fmla="val -51293"/>
            <a:gd name="adj4" fmla="val -145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加入依頼書の内容を自動で引用しています。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Ｃ３～Ｚ３セルをコピーして、加入明細書に値貼付してください。</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K55"/>
  <sheetViews>
    <sheetView tabSelected="1" topLeftCell="A36" zoomScaleNormal="100" workbookViewId="0">
      <selection activeCell="C3" sqref="C3"/>
    </sheetView>
  </sheetViews>
  <sheetFormatPr defaultColWidth="9" defaultRowHeight="13.5" x14ac:dyDescent="0.15"/>
  <cols>
    <col min="1" max="1" width="1.375" style="27" customWidth="1"/>
    <col min="2" max="2" width="21" style="27" customWidth="1"/>
    <col min="3" max="3" width="18.125" style="27" customWidth="1"/>
    <col min="4" max="4" width="9" style="27"/>
    <col min="5" max="5" width="20.375" style="27" customWidth="1"/>
    <col min="6" max="6" width="18.125" style="27" customWidth="1"/>
    <col min="7" max="7" width="3.375" style="27" bestFit="1" customWidth="1"/>
    <col min="8" max="9" width="1.25" style="27" customWidth="1"/>
    <col min="10" max="16384" width="9" style="27"/>
  </cols>
  <sheetData>
    <row r="1" spans="1:11" ht="8.25" customHeight="1" x14ac:dyDescent="0.15">
      <c r="A1" s="101"/>
      <c r="B1" s="102"/>
      <c r="C1" s="102"/>
      <c r="D1" s="102"/>
      <c r="E1" s="102"/>
      <c r="F1" s="102"/>
      <c r="G1" s="102"/>
      <c r="H1" s="103"/>
    </row>
    <row r="2" spans="1:11" ht="21.75" customHeight="1" x14ac:dyDescent="0.15">
      <c r="A2" s="104"/>
      <c r="B2" s="105" t="s">
        <v>96</v>
      </c>
      <c r="C2" s="84"/>
      <c r="D2" s="84"/>
      <c r="E2" s="84"/>
      <c r="F2" s="84"/>
      <c r="G2" s="84"/>
      <c r="H2" s="106"/>
      <c r="J2" s="70"/>
      <c r="K2" s="71" t="s">
        <v>26</v>
      </c>
    </row>
    <row r="3" spans="1:11" ht="21.75" customHeight="1" x14ac:dyDescent="0.15">
      <c r="A3" s="104"/>
      <c r="B3" s="71" t="s">
        <v>73</v>
      </c>
      <c r="C3" s="119"/>
      <c r="D3" s="69"/>
      <c r="E3" s="71" t="s">
        <v>63</v>
      </c>
      <c r="F3" s="60" t="s">
        <v>32</v>
      </c>
      <c r="G3" s="69"/>
      <c r="H3" s="106"/>
      <c r="J3" s="72"/>
      <c r="K3" s="71" t="s">
        <v>27</v>
      </c>
    </row>
    <row r="4" spans="1:11" ht="8.25" customHeight="1" x14ac:dyDescent="0.15">
      <c r="A4" s="104"/>
      <c r="B4" s="84"/>
      <c r="C4" s="84"/>
      <c r="D4" s="84"/>
      <c r="E4" s="84"/>
      <c r="F4" s="84"/>
      <c r="G4" s="84"/>
      <c r="H4" s="106"/>
    </row>
    <row r="5" spans="1:11" ht="21.75" customHeight="1" x14ac:dyDescent="0.15">
      <c r="A5" s="104"/>
      <c r="B5" s="107" t="s">
        <v>25</v>
      </c>
      <c r="C5" s="107"/>
      <c r="D5" s="84"/>
      <c r="E5" s="84"/>
      <c r="F5" s="84"/>
      <c r="G5" s="84"/>
      <c r="H5" s="106"/>
    </row>
    <row r="6" spans="1:11" ht="8.25" customHeight="1" x14ac:dyDescent="0.15">
      <c r="A6" s="104"/>
      <c r="B6" s="84"/>
      <c r="C6" s="84"/>
      <c r="D6" s="84"/>
      <c r="E6" s="84"/>
      <c r="F6" s="84"/>
      <c r="G6" s="84"/>
      <c r="H6" s="106"/>
    </row>
    <row r="7" spans="1:11" ht="22.5" customHeight="1" x14ac:dyDescent="0.15">
      <c r="A7" s="104"/>
      <c r="B7" s="84"/>
      <c r="C7" s="84"/>
      <c r="D7" s="117" t="s">
        <v>39</v>
      </c>
      <c r="E7" s="127"/>
      <c r="F7" s="127"/>
      <c r="G7" s="127"/>
      <c r="H7" s="106"/>
    </row>
    <row r="8" spans="1:11" ht="21.75" customHeight="1" x14ac:dyDescent="0.15">
      <c r="A8" s="104"/>
      <c r="B8" s="84"/>
      <c r="C8" s="84"/>
      <c r="D8" s="117" t="s">
        <v>38</v>
      </c>
      <c r="E8" s="128"/>
      <c r="F8" s="128"/>
      <c r="G8" s="128"/>
      <c r="H8" s="106"/>
    </row>
    <row r="9" spans="1:11" ht="8.25" customHeight="1" x14ac:dyDescent="0.15">
      <c r="A9" s="104"/>
      <c r="B9" s="84"/>
      <c r="C9" s="84"/>
      <c r="D9" s="84"/>
      <c r="E9" s="84"/>
      <c r="F9" s="84"/>
      <c r="G9" s="84"/>
      <c r="H9" s="106"/>
    </row>
    <row r="10" spans="1:11" ht="21.75" customHeight="1" thickBot="1" x14ac:dyDescent="0.2">
      <c r="A10" s="104" t="s">
        <v>98</v>
      </c>
      <c r="B10" s="84"/>
      <c r="C10" s="84"/>
      <c r="D10" s="84"/>
      <c r="E10" s="84"/>
      <c r="F10" s="84"/>
      <c r="G10" s="84"/>
      <c r="H10" s="106"/>
    </row>
    <row r="11" spans="1:11" ht="21.75" customHeight="1" x14ac:dyDescent="0.15">
      <c r="A11" s="104"/>
      <c r="B11" s="73" t="s">
        <v>99</v>
      </c>
      <c r="C11" s="129"/>
      <c r="D11" s="130"/>
      <c r="E11" s="130"/>
      <c r="F11" s="130"/>
      <c r="G11" s="131"/>
      <c r="H11" s="106"/>
    </row>
    <row r="12" spans="1:11" ht="21.75" customHeight="1" x14ac:dyDescent="0.15">
      <c r="A12" s="104"/>
      <c r="B12" s="74" t="s">
        <v>100</v>
      </c>
      <c r="C12" s="124"/>
      <c r="D12" s="125"/>
      <c r="E12" s="125"/>
      <c r="F12" s="125"/>
      <c r="G12" s="126"/>
      <c r="H12" s="106"/>
    </row>
    <row r="13" spans="1:11" ht="21.75" customHeight="1" x14ac:dyDescent="0.15">
      <c r="A13" s="104"/>
      <c r="B13" s="75" t="s">
        <v>29</v>
      </c>
      <c r="C13" s="124"/>
      <c r="D13" s="125"/>
      <c r="E13" s="125"/>
      <c r="F13" s="125"/>
      <c r="G13" s="126"/>
      <c r="H13" s="106"/>
    </row>
    <row r="14" spans="1:11" ht="21.75" customHeight="1" x14ac:dyDescent="0.15">
      <c r="A14" s="104"/>
      <c r="B14" s="74" t="s">
        <v>30</v>
      </c>
      <c r="C14" s="124"/>
      <c r="D14" s="125"/>
      <c r="E14" s="125"/>
      <c r="F14" s="125"/>
      <c r="G14" s="126"/>
      <c r="H14" s="106"/>
    </row>
    <row r="15" spans="1:11" ht="21.75" customHeight="1" thickBot="1" x14ac:dyDescent="0.2">
      <c r="A15" s="104"/>
      <c r="B15" s="76" t="s">
        <v>97</v>
      </c>
      <c r="C15" s="61" t="s">
        <v>58</v>
      </c>
      <c r="D15" s="77" t="s">
        <v>72</v>
      </c>
      <c r="E15" s="78"/>
      <c r="F15" s="78"/>
      <c r="G15" s="79"/>
      <c r="H15" s="106"/>
      <c r="J15" s="69"/>
      <c r="K15" s="69"/>
    </row>
    <row r="16" spans="1:11" ht="21.75" customHeight="1" thickBot="1" x14ac:dyDescent="0.2">
      <c r="A16" s="104"/>
      <c r="B16" s="111" t="s">
        <v>94</v>
      </c>
      <c r="C16" s="84"/>
      <c r="D16" s="84"/>
      <c r="E16" s="84"/>
      <c r="F16" s="84"/>
      <c r="G16" s="84"/>
      <c r="H16" s="106"/>
    </row>
    <row r="17" spans="1:8" ht="21.75" customHeight="1" x14ac:dyDescent="0.15">
      <c r="A17" s="104"/>
      <c r="B17" s="80" t="s">
        <v>74</v>
      </c>
      <c r="C17" s="81" t="s">
        <v>95</v>
      </c>
      <c r="D17" s="137" t="s">
        <v>32</v>
      </c>
      <c r="E17" s="137"/>
      <c r="F17" s="137"/>
      <c r="G17" s="82"/>
      <c r="H17" s="106"/>
    </row>
    <row r="18" spans="1:8" ht="7.5" customHeight="1" x14ac:dyDescent="0.15">
      <c r="A18" s="104"/>
      <c r="B18" s="83"/>
      <c r="C18" s="84"/>
      <c r="D18" s="84"/>
      <c r="E18" s="84"/>
      <c r="F18" s="84"/>
      <c r="G18" s="85"/>
      <c r="H18" s="106"/>
    </row>
    <row r="19" spans="1:8" ht="21.75" customHeight="1" x14ac:dyDescent="0.15">
      <c r="A19" s="108"/>
      <c r="B19" s="83" t="s">
        <v>67</v>
      </c>
      <c r="C19" s="62"/>
      <c r="D19" s="84" t="s">
        <v>1</v>
      </c>
      <c r="E19" s="84"/>
      <c r="F19" s="84"/>
      <c r="G19" s="85"/>
      <c r="H19" s="106"/>
    </row>
    <row r="20" spans="1:8" ht="21.75" customHeight="1" x14ac:dyDescent="0.15">
      <c r="A20" s="104"/>
      <c r="B20" s="123" t="s">
        <v>5</v>
      </c>
      <c r="C20" s="121"/>
      <c r="D20" s="84"/>
      <c r="E20" s="84"/>
      <c r="F20" s="84"/>
      <c r="G20" s="85"/>
      <c r="H20" s="106"/>
    </row>
    <row r="21" spans="1:8" ht="21.75" customHeight="1" x14ac:dyDescent="0.15">
      <c r="A21" s="104"/>
      <c r="B21" s="83" t="s">
        <v>4</v>
      </c>
      <c r="C21" s="86" t="str">
        <f>IF('②加入依頼書（8月1日以降入力用・保険料手入力）'!D17=リスト!J4,"○","-")</f>
        <v>-</v>
      </c>
      <c r="D21" s="84"/>
      <c r="E21" s="84"/>
      <c r="F21" s="84"/>
      <c r="G21" s="85"/>
      <c r="H21" s="106"/>
    </row>
    <row r="22" spans="1:8" ht="21.75" customHeight="1" thickBot="1" x14ac:dyDescent="0.2">
      <c r="A22" s="104"/>
      <c r="B22" s="123" t="s">
        <v>6</v>
      </c>
      <c r="C22" s="122"/>
      <c r="D22" s="84"/>
      <c r="E22" s="84"/>
      <c r="F22" s="84"/>
      <c r="G22" s="85"/>
      <c r="H22" s="106"/>
    </row>
    <row r="23" spans="1:8" ht="21.75" customHeight="1" thickBot="1" x14ac:dyDescent="0.2">
      <c r="A23" s="104"/>
      <c r="B23" s="83" t="s">
        <v>103</v>
      </c>
      <c r="C23" s="118"/>
      <c r="D23" s="84" t="s">
        <v>3</v>
      </c>
      <c r="E23" s="84"/>
      <c r="F23" s="84"/>
      <c r="G23" s="85"/>
      <c r="H23" s="106"/>
    </row>
    <row r="24" spans="1:8" ht="96" customHeight="1" x14ac:dyDescent="0.15">
      <c r="A24" s="104"/>
      <c r="B24" s="138" t="s">
        <v>102</v>
      </c>
      <c r="C24" s="139"/>
      <c r="D24" s="139"/>
      <c r="E24" s="84"/>
      <c r="F24" s="84"/>
      <c r="G24" s="85"/>
      <c r="H24" s="106"/>
    </row>
    <row r="25" spans="1:8" ht="8.25" customHeight="1" x14ac:dyDescent="0.15">
      <c r="A25" s="104"/>
      <c r="B25" s="140"/>
      <c r="C25" s="141"/>
      <c r="D25" s="141"/>
      <c r="E25" s="141"/>
      <c r="F25" s="141"/>
      <c r="G25" s="85"/>
      <c r="H25" s="106"/>
    </row>
    <row r="26" spans="1:8" ht="8.25" customHeight="1" thickBot="1" x14ac:dyDescent="0.2">
      <c r="A26" s="104"/>
      <c r="B26" s="88"/>
      <c r="C26" s="78"/>
      <c r="D26" s="78"/>
      <c r="E26" s="78"/>
      <c r="F26" s="78"/>
      <c r="G26" s="79"/>
      <c r="H26" s="106"/>
    </row>
    <row r="27" spans="1:8" ht="8.25" customHeight="1" thickBot="1" x14ac:dyDescent="0.2">
      <c r="A27" s="104"/>
      <c r="B27" s="84"/>
      <c r="C27" s="84"/>
      <c r="D27" s="84"/>
      <c r="E27" s="84"/>
      <c r="F27" s="84"/>
      <c r="G27" s="84"/>
      <c r="H27" s="106"/>
    </row>
    <row r="28" spans="1:8" ht="21.75" customHeight="1" x14ac:dyDescent="0.15">
      <c r="A28" s="104"/>
      <c r="B28" s="80" t="s">
        <v>76</v>
      </c>
      <c r="C28" s="89"/>
      <c r="D28" s="89"/>
      <c r="E28" s="89"/>
      <c r="F28" s="89"/>
      <c r="G28" s="82"/>
      <c r="H28" s="106"/>
    </row>
    <row r="29" spans="1:8" ht="7.5" customHeight="1" x14ac:dyDescent="0.15">
      <c r="A29" s="104"/>
      <c r="B29" s="83"/>
      <c r="C29" s="84"/>
      <c r="D29" s="84"/>
      <c r="E29" s="84"/>
      <c r="F29" s="84"/>
      <c r="G29" s="85"/>
      <c r="H29" s="106"/>
    </row>
    <row r="30" spans="1:8" ht="21.75" customHeight="1" x14ac:dyDescent="0.15">
      <c r="A30" s="104"/>
      <c r="B30" s="83" t="s">
        <v>45</v>
      </c>
      <c r="C30" s="60" t="s">
        <v>32</v>
      </c>
      <c r="D30" s="90"/>
      <c r="E30" s="84"/>
      <c r="F30" s="84"/>
      <c r="G30" s="91"/>
      <c r="H30" s="106"/>
    </row>
    <row r="31" spans="1:8" ht="21.75" customHeight="1" thickBot="1" x14ac:dyDescent="0.2">
      <c r="A31" s="104"/>
      <c r="B31" s="83" t="s">
        <v>24</v>
      </c>
      <c r="C31" s="68" t="s">
        <v>32</v>
      </c>
      <c r="D31" s="84" t="s">
        <v>48</v>
      </c>
      <c r="E31" s="84"/>
      <c r="F31" s="84"/>
      <c r="G31" s="85"/>
      <c r="H31" s="106"/>
    </row>
    <row r="32" spans="1:8" ht="21.75" customHeight="1" thickBot="1" x14ac:dyDescent="0.2">
      <c r="A32" s="104"/>
      <c r="B32" s="83" t="s">
        <v>2</v>
      </c>
      <c r="C32" s="118"/>
      <c r="D32" s="84" t="s">
        <v>3</v>
      </c>
      <c r="E32" s="84"/>
      <c r="F32" s="84"/>
      <c r="G32" s="85"/>
      <c r="H32" s="106"/>
    </row>
    <row r="33" spans="1:8" ht="8.25" customHeight="1" thickBot="1" x14ac:dyDescent="0.2">
      <c r="A33" s="104"/>
      <c r="B33" s="83"/>
      <c r="C33" s="84"/>
      <c r="D33" s="84"/>
      <c r="E33" s="84"/>
      <c r="F33" s="84"/>
      <c r="G33" s="85"/>
      <c r="H33" s="106"/>
    </row>
    <row r="34" spans="1:8" ht="21.75" customHeight="1" thickBot="1" x14ac:dyDescent="0.2">
      <c r="A34" s="104"/>
      <c r="B34" s="92" t="s">
        <v>59</v>
      </c>
      <c r="C34" s="84"/>
      <c r="D34" s="84"/>
      <c r="E34" s="84" t="s">
        <v>104</v>
      </c>
      <c r="F34" s="87">
        <f>C32</f>
        <v>0</v>
      </c>
      <c r="G34" s="85" t="s">
        <v>3</v>
      </c>
      <c r="H34" s="106"/>
    </row>
    <row r="35" spans="1:8" ht="8.25" customHeight="1" thickBot="1" x14ac:dyDescent="0.2">
      <c r="A35" s="104"/>
      <c r="B35" s="88"/>
      <c r="C35" s="78"/>
      <c r="D35" s="78"/>
      <c r="E35" s="78"/>
      <c r="F35" s="93"/>
      <c r="G35" s="79"/>
      <c r="H35" s="106"/>
    </row>
    <row r="36" spans="1:8" ht="8.25" customHeight="1" thickBot="1" x14ac:dyDescent="0.2">
      <c r="A36" s="104"/>
      <c r="B36" s="84"/>
      <c r="C36" s="84"/>
      <c r="D36" s="84"/>
      <c r="E36" s="84"/>
      <c r="F36" s="84"/>
      <c r="G36" s="84"/>
      <c r="H36" s="106"/>
    </row>
    <row r="37" spans="1:8" ht="39.75" customHeight="1" thickBot="1" x14ac:dyDescent="0.2">
      <c r="A37" s="104"/>
      <c r="B37" s="112" t="s">
        <v>62</v>
      </c>
      <c r="C37" s="84"/>
      <c r="D37" s="84"/>
      <c r="E37" s="113" t="s">
        <v>105</v>
      </c>
      <c r="F37" s="87">
        <f>C23+F34</f>
        <v>0</v>
      </c>
      <c r="G37" s="84" t="s">
        <v>3</v>
      </c>
      <c r="H37" s="106"/>
    </row>
    <row r="38" spans="1:8" ht="21.75" customHeight="1" thickBot="1" x14ac:dyDescent="0.2">
      <c r="A38" s="104"/>
      <c r="B38" s="114"/>
      <c r="C38" s="84"/>
      <c r="D38" s="84"/>
      <c r="E38" s="115"/>
      <c r="F38" s="115"/>
      <c r="G38" s="89"/>
      <c r="H38" s="106"/>
    </row>
    <row r="39" spans="1:8" ht="7.5" customHeight="1" x14ac:dyDescent="0.15">
      <c r="A39" s="104"/>
      <c r="B39" s="94"/>
      <c r="C39" s="89"/>
      <c r="D39" s="89"/>
      <c r="E39" s="95"/>
      <c r="F39" s="96"/>
      <c r="G39" s="82"/>
      <c r="H39" s="106"/>
    </row>
    <row r="40" spans="1:8" ht="21.75" customHeight="1" x14ac:dyDescent="0.15">
      <c r="A40" s="104"/>
      <c r="B40" s="97" t="s">
        <v>75</v>
      </c>
      <c r="C40" s="84"/>
      <c r="D40" s="84"/>
      <c r="E40" s="98"/>
      <c r="F40" s="66" t="s">
        <v>32</v>
      </c>
      <c r="G40" s="85"/>
      <c r="H40" s="106"/>
    </row>
    <row r="41" spans="1:8" ht="38.25" customHeight="1" thickBot="1" x14ac:dyDescent="0.2">
      <c r="A41" s="104"/>
      <c r="B41" s="142" t="s">
        <v>108</v>
      </c>
      <c r="C41" s="143"/>
      <c r="D41" s="143"/>
      <c r="E41" s="143"/>
      <c r="F41" s="143"/>
      <c r="G41" s="144"/>
      <c r="H41" s="106"/>
    </row>
    <row r="42" spans="1:8" ht="8.25" customHeight="1" thickBot="1" x14ac:dyDescent="0.2">
      <c r="A42" s="104"/>
      <c r="B42" s="84"/>
      <c r="C42" s="84"/>
      <c r="D42" s="84"/>
      <c r="E42" s="84"/>
      <c r="F42" s="84"/>
      <c r="G42" s="84"/>
      <c r="H42" s="106"/>
    </row>
    <row r="43" spans="1:8" x14ac:dyDescent="0.15">
      <c r="A43" s="104"/>
      <c r="B43" s="94" t="s">
        <v>7</v>
      </c>
      <c r="C43" s="89"/>
      <c r="D43" s="89"/>
      <c r="E43" s="89"/>
      <c r="F43" s="82"/>
      <c r="G43" s="84"/>
      <c r="H43" s="106"/>
    </row>
    <row r="44" spans="1:8" x14ac:dyDescent="0.15">
      <c r="A44" s="104"/>
      <c r="B44" s="83" t="s">
        <v>8</v>
      </c>
      <c r="C44" s="145"/>
      <c r="D44" s="146"/>
      <c r="E44" s="146"/>
      <c r="F44" s="147"/>
      <c r="G44" s="84"/>
      <c r="H44" s="106"/>
    </row>
    <row r="45" spans="1:8" x14ac:dyDescent="0.15">
      <c r="A45" s="104"/>
      <c r="B45" s="83" t="s">
        <v>9</v>
      </c>
      <c r="C45" s="145"/>
      <c r="D45" s="146"/>
      <c r="E45" s="146"/>
      <c r="F45" s="147"/>
      <c r="G45" s="84"/>
      <c r="H45" s="106"/>
    </row>
    <row r="46" spans="1:8" ht="14.25" thickBot="1" x14ac:dyDescent="0.2">
      <c r="A46" s="104"/>
      <c r="B46" s="88" t="s">
        <v>10</v>
      </c>
      <c r="C46" s="132"/>
      <c r="D46" s="133"/>
      <c r="E46" s="133"/>
      <c r="F46" s="134"/>
      <c r="G46" s="84"/>
      <c r="H46" s="106"/>
    </row>
    <row r="47" spans="1:8" ht="8.25" customHeight="1" x14ac:dyDescent="0.15">
      <c r="A47" s="104"/>
      <c r="B47" s="84"/>
      <c r="C47" s="84"/>
      <c r="D47" s="84"/>
      <c r="E47" s="84"/>
      <c r="F47" s="84"/>
      <c r="G47" s="84"/>
      <c r="H47" s="106"/>
    </row>
    <row r="48" spans="1:8" ht="21.75" customHeight="1" x14ac:dyDescent="0.15">
      <c r="A48" s="104"/>
      <c r="B48" s="135" t="s">
        <v>11</v>
      </c>
      <c r="C48" s="135"/>
      <c r="D48" s="135"/>
      <c r="E48" s="135"/>
      <c r="F48" s="135"/>
      <c r="G48" s="135"/>
      <c r="H48" s="106"/>
    </row>
    <row r="49" spans="1:9" ht="8.25" customHeight="1" thickBot="1" x14ac:dyDescent="0.2">
      <c r="A49" s="104"/>
      <c r="B49" s="84"/>
      <c r="C49" s="84"/>
      <c r="D49" s="84"/>
      <c r="E49" s="84"/>
      <c r="F49" s="84"/>
      <c r="G49" s="84"/>
      <c r="H49" s="106"/>
    </row>
    <row r="50" spans="1:9" ht="14.25" thickBot="1" x14ac:dyDescent="0.2">
      <c r="A50" s="104"/>
      <c r="B50" s="99" t="s">
        <v>12</v>
      </c>
      <c r="C50" s="120"/>
      <c r="D50" s="84"/>
      <c r="E50" s="84"/>
      <c r="F50" s="100" t="s">
        <v>101</v>
      </c>
      <c r="G50" s="69"/>
      <c r="H50" s="106"/>
    </row>
    <row r="51" spans="1:9" ht="8.25" customHeight="1" x14ac:dyDescent="0.15">
      <c r="A51" s="104"/>
      <c r="B51" s="84"/>
      <c r="C51" s="84"/>
      <c r="D51" s="84"/>
      <c r="E51" s="84"/>
      <c r="F51" s="136"/>
      <c r="G51" s="84"/>
      <c r="H51" s="106"/>
      <c r="I51" s="114"/>
    </row>
    <row r="52" spans="1:9" x14ac:dyDescent="0.15">
      <c r="A52" s="104"/>
      <c r="B52" s="84" t="s">
        <v>13</v>
      </c>
      <c r="C52" s="84" t="s">
        <v>60</v>
      </c>
      <c r="D52" s="84"/>
      <c r="E52" s="84"/>
      <c r="F52" s="136"/>
      <c r="G52" s="116"/>
      <c r="H52" s="106"/>
      <c r="I52" s="114"/>
    </row>
    <row r="53" spans="1:9" x14ac:dyDescent="0.15">
      <c r="A53" s="104"/>
      <c r="B53" s="84"/>
      <c r="C53" s="84" t="s">
        <v>61</v>
      </c>
      <c r="D53" s="84"/>
      <c r="E53" s="84"/>
      <c r="F53" s="136"/>
      <c r="G53" s="116"/>
      <c r="H53" s="106"/>
      <c r="I53" s="114"/>
    </row>
    <row r="54" spans="1:9" ht="35.25" customHeight="1" x14ac:dyDescent="0.15">
      <c r="A54" s="104"/>
      <c r="B54" s="84"/>
      <c r="C54" s="84"/>
      <c r="D54" s="84"/>
      <c r="E54" s="84"/>
      <c r="F54" s="135" t="s">
        <v>109</v>
      </c>
      <c r="G54" s="135"/>
      <c r="H54" s="106"/>
      <c r="I54" s="114"/>
    </row>
    <row r="55" spans="1:9" ht="8.25" customHeight="1" x14ac:dyDescent="0.15">
      <c r="A55" s="109"/>
      <c r="B55" s="107"/>
      <c r="C55" s="107"/>
      <c r="D55" s="107"/>
      <c r="E55" s="107"/>
      <c r="F55" s="107"/>
      <c r="G55" s="107"/>
      <c r="H55" s="110"/>
      <c r="I55" s="114"/>
    </row>
  </sheetData>
  <sheetProtection algorithmName="SHA-512" hashValue="7krMZy05+vNOYwLvMz+VaSZhCtSyqFJbHwdD9iOxYucwmamvgHzrkxpkZrG/zlw4orFC5+HW/3mG3qp0OMWKJg==" saltValue="Ek4lxy4Il+GTQuk6peiOPw==" spinCount="100000" sheet="1" objects="1" scenarios="1"/>
  <mergeCells count="16">
    <mergeCell ref="C46:F46"/>
    <mergeCell ref="B48:G48"/>
    <mergeCell ref="F51:F53"/>
    <mergeCell ref="F54:G54"/>
    <mergeCell ref="D17:F17"/>
    <mergeCell ref="B24:D24"/>
    <mergeCell ref="B25:F25"/>
    <mergeCell ref="B41:G41"/>
    <mergeCell ref="C44:F44"/>
    <mergeCell ref="C45:F45"/>
    <mergeCell ref="C14:G14"/>
    <mergeCell ref="E7:G7"/>
    <mergeCell ref="E8:G8"/>
    <mergeCell ref="C11:G11"/>
    <mergeCell ref="C12:G12"/>
    <mergeCell ref="C13:G13"/>
  </mergeCells>
  <phoneticPr fontId="2"/>
  <printOptions horizontalCentered="1"/>
  <pageMargins left="0.23622047244094491" right="0.23622047244094491" top="0.74803149606299213" bottom="0.74803149606299213" header="0.31496062992125984" footer="0.31496062992125984"/>
  <pageSetup paperSize="9" scale="79" orientation="portrait" r:id="rId1"/>
  <headerFooter>
    <oddFooter>&amp;R23-0381</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リスト!$W$3:$W$5</xm:f>
          </x14:formula1>
          <xm:sqref>F3</xm:sqref>
        </x14:dataValidation>
        <x14:dataValidation type="list" allowBlank="1" showInputMessage="1" showErrorMessage="1" xr:uid="{00000000-0002-0000-0100-000001000000}">
          <x14:formula1>
            <xm:f>リスト!$U$3:$U$15</xm:f>
          </x14:formula1>
          <xm:sqref>C15</xm:sqref>
        </x14:dataValidation>
        <x14:dataValidation type="list" allowBlank="1" showInputMessage="1" showErrorMessage="1" xr:uid="{00000000-0002-0000-0100-000002000000}">
          <x14:formula1>
            <xm:f>リスト!$L$3:$L$5</xm:f>
          </x14:formula1>
          <xm:sqref>C30 F40</xm:sqref>
        </x14:dataValidation>
        <x14:dataValidation type="list" allowBlank="1" showInputMessage="1" showErrorMessage="1" xr:uid="{00000000-0002-0000-0100-000003000000}">
          <x14:formula1>
            <xm:f>リスト!$G$4:$G$6</xm:f>
          </x14:formula1>
          <xm:sqref>C31</xm:sqref>
        </x14:dataValidation>
        <x14:dataValidation type="list" allowBlank="1" showInputMessage="1" showErrorMessage="1" xr:uid="{00000000-0002-0000-0100-000004000000}">
          <x14:formula1>
            <xm:f>リスト!$J$3:$J$5</xm:f>
          </x14:formula1>
          <xm:sqref>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pageSetUpPr fitToPage="1"/>
  </sheetPr>
  <dimension ref="B1:T3"/>
  <sheetViews>
    <sheetView zoomScale="85" zoomScaleNormal="85" workbookViewId="0">
      <pane ySplit="2" topLeftCell="A3" activePane="bottomLeft" state="frozen"/>
      <selection pane="bottomLeft" activeCell="I14" sqref="I14"/>
    </sheetView>
  </sheetViews>
  <sheetFormatPr defaultRowHeight="13.5" x14ac:dyDescent="0.15"/>
  <cols>
    <col min="1" max="1" width="3.875" customWidth="1"/>
    <col min="2" max="2" width="3.5" style="16" bestFit="1" customWidth="1"/>
    <col min="3" max="3" width="5.25" bestFit="1" customWidth="1"/>
    <col min="4" max="4" width="12.5" customWidth="1"/>
    <col min="5" max="5" width="34.5" customWidth="1"/>
    <col min="6" max="6" width="10.75" bestFit="1" customWidth="1"/>
    <col min="7" max="7" width="12.5" customWidth="1"/>
    <col min="8" max="8" width="34" customWidth="1"/>
    <col min="9" max="9" width="11.125" bestFit="1" customWidth="1"/>
    <col min="10" max="10" width="9" bestFit="1" customWidth="1"/>
    <col min="11" max="11" width="8.125" bestFit="1" customWidth="1"/>
    <col min="12" max="12" width="10.5" bestFit="1" customWidth="1"/>
    <col min="13" max="13" width="8.125" bestFit="1" customWidth="1"/>
    <col min="14" max="14" width="10.625" bestFit="1" customWidth="1"/>
    <col min="15" max="15" width="10.625" customWidth="1"/>
    <col min="16" max="16" width="20.75" customWidth="1"/>
    <col min="19" max="19" width="13.5" bestFit="1" customWidth="1"/>
    <col min="20" max="20" width="14.625" bestFit="1" customWidth="1"/>
  </cols>
  <sheetData>
    <row r="1" spans="2:20" ht="33.75" customHeight="1" x14ac:dyDescent="0.15">
      <c r="B1" s="47"/>
      <c r="C1" s="48"/>
      <c r="D1" s="148" t="s">
        <v>82</v>
      </c>
      <c r="E1" s="149"/>
      <c r="F1" s="149"/>
      <c r="G1" s="149"/>
      <c r="H1" s="149"/>
      <c r="I1" s="150"/>
      <c r="J1" s="151" t="s">
        <v>86</v>
      </c>
      <c r="K1" s="149"/>
      <c r="L1" s="150"/>
      <c r="M1" s="151" t="s">
        <v>85</v>
      </c>
      <c r="N1" s="150"/>
      <c r="O1" s="152" t="s">
        <v>92</v>
      </c>
      <c r="P1" s="67" t="s">
        <v>87</v>
      </c>
      <c r="Q1" s="154" t="s">
        <v>90</v>
      </c>
      <c r="R1" s="154"/>
      <c r="S1" s="154"/>
      <c r="T1" s="34"/>
    </row>
    <row r="2" spans="2:20" ht="33.75" customHeight="1" x14ac:dyDescent="0.15">
      <c r="B2" s="49" t="s">
        <v>80</v>
      </c>
      <c r="C2" s="50" t="s">
        <v>88</v>
      </c>
      <c r="D2" s="35" t="s">
        <v>81</v>
      </c>
      <c r="E2" s="36" t="s">
        <v>37</v>
      </c>
      <c r="F2" s="36" t="s">
        <v>83</v>
      </c>
      <c r="G2" s="36" t="s">
        <v>29</v>
      </c>
      <c r="H2" s="36" t="s">
        <v>30</v>
      </c>
      <c r="I2" s="40" t="s">
        <v>110</v>
      </c>
      <c r="J2" s="38" t="s">
        <v>89</v>
      </c>
      <c r="K2" s="42" t="s">
        <v>36</v>
      </c>
      <c r="L2" s="37" t="s">
        <v>111</v>
      </c>
      <c r="M2" s="38" t="s">
        <v>36</v>
      </c>
      <c r="N2" s="37" t="s">
        <v>112</v>
      </c>
      <c r="O2" s="153"/>
      <c r="P2" s="38" t="s">
        <v>45</v>
      </c>
      <c r="Q2" s="35" t="s">
        <v>91</v>
      </c>
      <c r="R2" s="36" t="s">
        <v>9</v>
      </c>
      <c r="S2" s="37" t="s">
        <v>10</v>
      </c>
      <c r="T2" s="49" t="s">
        <v>12</v>
      </c>
    </row>
    <row r="3" spans="2:20" ht="33.75" customHeight="1" x14ac:dyDescent="0.15">
      <c r="B3" s="28">
        <v>1</v>
      </c>
      <c r="C3" s="39" t="str">
        <f>'②加入依頼書（8月1日以降入力用・保険料手入力）'!F3</f>
        <v>選択してください</v>
      </c>
      <c r="D3" s="32">
        <f>'②加入依頼書（8月1日以降入力用・保険料手入力）'!E8</f>
        <v>0</v>
      </c>
      <c r="E3" s="33">
        <f>'②加入依頼書（8月1日以降入力用・保険料手入力）'!C11</f>
        <v>0</v>
      </c>
      <c r="F3" s="33">
        <f>'②加入依頼書（8月1日以降入力用・保険料手入力）'!C12</f>
        <v>0</v>
      </c>
      <c r="G3" s="33">
        <f>'②加入依頼書（8月1日以降入力用・保険料手入力）'!C13</f>
        <v>0</v>
      </c>
      <c r="H3" s="33">
        <f>'②加入依頼書（8月1日以降入力用・保険料手入力）'!C14</f>
        <v>0</v>
      </c>
      <c r="I3" s="41" t="str">
        <f>'②加入依頼書（8月1日以降入力用・保険料手入力）'!C15</f>
        <v>選択してください</v>
      </c>
      <c r="J3" s="43">
        <f>'②加入依頼書（8月1日以降入力用・保険料手入力）'!C19</f>
        <v>0</v>
      </c>
      <c r="K3" s="44" t="str">
        <f>IF('②加入依頼書（8月1日以降入力用・保険料手入力）'!D17="Ａ：フル補償（施設＋生産物＋受託物）","A",IF('②加入依頼書（8月1日以降入力用・保険料手入力）'!D17="Ｂ：除く受託物補償（施設＋生産物）","B",""))</f>
        <v/>
      </c>
      <c r="L3" s="46">
        <f>'②加入依頼書（8月1日以降入力用・保険料手入力）'!C23</f>
        <v>0</v>
      </c>
      <c r="M3" s="45" t="str">
        <f>IF('②加入依頼書（8月1日以降入力用・保険料手入力）'!C31="あり（パターンＣ）","C",IF('②加入依頼書（8月1日以降入力用・保険料手入力）'!C31="なし（パターンＤ）","D",""))</f>
        <v/>
      </c>
      <c r="N3" s="46">
        <f>'②加入依頼書（8月1日以降入力用・保険料手入力）'!F34</f>
        <v>0</v>
      </c>
      <c r="O3" s="51">
        <f>L3+N3</f>
        <v>0</v>
      </c>
      <c r="P3" s="45" t="str">
        <f>IF('②加入依頼書（8月1日以降入力用・保険料手入力）'!F40="加入を希望する","希望有","希望無")</f>
        <v>希望無</v>
      </c>
      <c r="Q3" s="30" t="str">
        <f>IF('②加入依頼書（8月1日以降入力用・保険料手入力）'!C44="","",'②加入依頼書（8月1日以降入力用・保険料手入力）'!C44)</f>
        <v/>
      </c>
      <c r="R3" s="31" t="str">
        <f>IF('②加入依頼書（8月1日以降入力用・保険料手入力）'!C45="","",'②加入依頼書（8月1日以降入力用・保険料手入力）'!C45)</f>
        <v/>
      </c>
      <c r="S3" s="59" t="str">
        <f>IF('②加入依頼書（8月1日以降入力用・保険料手入力）'!C46="","",'②加入依頼書（8月1日以降入力用・保険料手入力）'!C46)</f>
        <v/>
      </c>
      <c r="T3" s="59" t="str">
        <f>IF('②加入依頼書（8月1日以降入力用・保険料手入力）'!C50="","",'②加入依頼書（8月1日以降入力用・保険料手入力）'!C50)</f>
        <v/>
      </c>
    </row>
  </sheetData>
  <mergeCells count="5">
    <mergeCell ref="D1:I1"/>
    <mergeCell ref="J1:L1"/>
    <mergeCell ref="M1:N1"/>
    <mergeCell ref="O1:O2"/>
    <mergeCell ref="Q1:S1"/>
  </mergeCells>
  <phoneticPr fontId="2"/>
  <pageMargins left="0.25" right="0.25" top="0.75" bottom="0.75" header="0.3" footer="0.3"/>
  <pageSetup paperSize="9" scale="57"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Y18"/>
  <sheetViews>
    <sheetView workbookViewId="0"/>
  </sheetViews>
  <sheetFormatPr defaultRowHeight="13.5" x14ac:dyDescent="0.15"/>
  <cols>
    <col min="1" max="1" width="2.625" customWidth="1"/>
    <col min="2" max="2" width="13" bestFit="1" customWidth="1"/>
    <col min="3" max="3" width="7.125" bestFit="1" customWidth="1"/>
    <col min="4" max="4" width="11" bestFit="1" customWidth="1"/>
    <col min="5" max="5" width="11" style="2" bestFit="1" customWidth="1"/>
    <col min="6" max="6" width="2.625" customWidth="1"/>
    <col min="7" max="7" width="15.125" bestFit="1" customWidth="1"/>
    <col min="9" max="9" width="2.625" customWidth="1"/>
    <col min="10" max="10" width="34.125" bestFit="1" customWidth="1"/>
    <col min="11" max="11" width="2.625" customWidth="1"/>
    <col min="12" max="12" width="32.375" bestFit="1" customWidth="1"/>
    <col min="13" max="13" width="2.625" customWidth="1"/>
    <col min="14" max="14" width="13" bestFit="1" customWidth="1"/>
    <col min="15" max="15" width="13" customWidth="1"/>
    <col min="16" max="16" width="13" bestFit="1" customWidth="1"/>
    <col min="17" max="17" width="2.625" customWidth="1"/>
    <col min="18" max="18" width="12.625" customWidth="1"/>
    <col min="19" max="19" width="12.625" bestFit="1" customWidth="1"/>
    <col min="20" max="20" width="2.625" customWidth="1"/>
    <col min="21" max="21" width="14.875" style="27" bestFit="1" customWidth="1"/>
    <col min="22" max="22" width="2.625" style="27" customWidth="1"/>
    <col min="23" max="23" width="14.875" style="27" bestFit="1" customWidth="1"/>
    <col min="24" max="24" width="2.625" customWidth="1"/>
    <col min="25" max="25" width="19.125" bestFit="1" customWidth="1"/>
  </cols>
  <sheetData>
    <row r="1" spans="2:25" ht="14.25" thickBot="1" x14ac:dyDescent="0.2">
      <c r="N1" t="s">
        <v>40</v>
      </c>
    </row>
    <row r="2" spans="2:25" x14ac:dyDescent="0.15">
      <c r="B2" s="162" t="s">
        <v>21</v>
      </c>
      <c r="C2" s="164" t="s">
        <v>23</v>
      </c>
      <c r="D2" s="160" t="s">
        <v>28</v>
      </c>
      <c r="E2" s="161"/>
      <c r="G2" s="166" t="s">
        <v>93</v>
      </c>
      <c r="H2" s="167"/>
      <c r="J2" s="13" t="s">
        <v>31</v>
      </c>
      <c r="L2" s="13" t="s">
        <v>84</v>
      </c>
      <c r="N2" s="158" t="s">
        <v>21</v>
      </c>
      <c r="O2" s="157" t="s">
        <v>2</v>
      </c>
      <c r="P2" s="156"/>
      <c r="R2" s="155" t="s">
        <v>44</v>
      </c>
      <c r="S2" s="156"/>
      <c r="U2" s="52" t="s">
        <v>49</v>
      </c>
      <c r="W2" s="53" t="s">
        <v>63</v>
      </c>
      <c r="Y2" s="29" t="s">
        <v>77</v>
      </c>
    </row>
    <row r="3" spans="2:25" x14ac:dyDescent="0.15">
      <c r="B3" s="163"/>
      <c r="C3" s="165"/>
      <c r="D3" s="1" t="s">
        <v>19</v>
      </c>
      <c r="E3" s="7" t="s">
        <v>0</v>
      </c>
      <c r="G3" s="5" t="s">
        <v>24</v>
      </c>
      <c r="H3" s="6" t="s">
        <v>2</v>
      </c>
      <c r="J3" s="14" t="s">
        <v>32</v>
      </c>
      <c r="L3" s="14" t="s">
        <v>32</v>
      </c>
      <c r="N3" s="159"/>
      <c r="O3" s="22" t="s">
        <v>42</v>
      </c>
      <c r="P3" s="20" t="s">
        <v>43</v>
      </c>
      <c r="R3" s="21" t="s">
        <v>41</v>
      </c>
      <c r="S3" s="20" t="s">
        <v>116</v>
      </c>
      <c r="U3" s="54" t="s">
        <v>58</v>
      </c>
      <c r="W3" s="55" t="s">
        <v>66</v>
      </c>
      <c r="Y3" s="14" t="s">
        <v>78</v>
      </c>
    </row>
    <row r="4" spans="2:25" ht="14.25" thickBot="1" x14ac:dyDescent="0.2">
      <c r="B4" s="5" t="s">
        <v>14</v>
      </c>
      <c r="C4" s="4">
        <v>1</v>
      </c>
      <c r="D4" s="3">
        <v>5250</v>
      </c>
      <c r="E4" s="7">
        <v>1450</v>
      </c>
      <c r="G4" s="5" t="s">
        <v>32</v>
      </c>
      <c r="H4" s="7" t="s">
        <v>33</v>
      </c>
      <c r="J4" s="14" t="s">
        <v>113</v>
      </c>
      <c r="L4" s="14" t="s">
        <v>34</v>
      </c>
      <c r="N4" s="17" t="s">
        <v>14</v>
      </c>
      <c r="O4" s="24">
        <v>5250</v>
      </c>
      <c r="P4" s="25">
        <v>1450</v>
      </c>
      <c r="R4" s="26">
        <f>SUM(O4:P4)</f>
        <v>6700</v>
      </c>
      <c r="S4" s="25">
        <f>O4</f>
        <v>5250</v>
      </c>
      <c r="U4" s="54" t="s">
        <v>50</v>
      </c>
      <c r="W4" s="55" t="s">
        <v>65</v>
      </c>
      <c r="Y4" s="15" t="s">
        <v>79</v>
      </c>
    </row>
    <row r="5" spans="2:25" ht="14.25" thickBot="1" x14ac:dyDescent="0.2">
      <c r="B5" s="5" t="s">
        <v>14</v>
      </c>
      <c r="C5" s="1">
        <v>50</v>
      </c>
      <c r="D5" s="3">
        <v>5250</v>
      </c>
      <c r="E5" s="7">
        <v>1450</v>
      </c>
      <c r="G5" s="5" t="s">
        <v>46</v>
      </c>
      <c r="H5" s="7">
        <v>3490</v>
      </c>
      <c r="J5" s="15" t="s">
        <v>114</v>
      </c>
      <c r="L5" s="15" t="s">
        <v>35</v>
      </c>
      <c r="N5" s="17" t="s">
        <v>15</v>
      </c>
      <c r="O5" s="24">
        <v>7880</v>
      </c>
      <c r="P5" s="25">
        <v>2180</v>
      </c>
      <c r="R5" s="26">
        <f t="shared" ref="R5:R8" si="0">SUM(O5:P5)</f>
        <v>10060</v>
      </c>
      <c r="S5" s="25">
        <f t="shared" ref="S5:S8" si="1">O5</f>
        <v>7880</v>
      </c>
      <c r="U5" s="54" t="s">
        <v>51</v>
      </c>
      <c r="W5" s="55" t="s">
        <v>64</v>
      </c>
    </row>
    <row r="6" spans="2:25" ht="14.25" thickBot="1" x14ac:dyDescent="0.2">
      <c r="B6" s="5" t="s">
        <v>15</v>
      </c>
      <c r="C6" s="1">
        <v>51</v>
      </c>
      <c r="D6" s="3">
        <v>7880</v>
      </c>
      <c r="E6" s="7">
        <v>2180</v>
      </c>
      <c r="G6" s="8" t="s">
        <v>47</v>
      </c>
      <c r="H6" s="9">
        <v>2530</v>
      </c>
      <c r="N6" s="17" t="s">
        <v>16</v>
      </c>
      <c r="O6" s="24">
        <v>10500</v>
      </c>
      <c r="P6" s="25">
        <v>2900</v>
      </c>
      <c r="R6" s="26">
        <f t="shared" si="0"/>
        <v>13400</v>
      </c>
      <c r="S6" s="25">
        <f t="shared" si="1"/>
        <v>10500</v>
      </c>
      <c r="U6" s="54" t="s">
        <v>52</v>
      </c>
      <c r="W6" s="56"/>
    </row>
    <row r="7" spans="2:25" x14ac:dyDescent="0.15">
      <c r="B7" s="5" t="s">
        <v>16</v>
      </c>
      <c r="C7" s="1">
        <v>76</v>
      </c>
      <c r="D7" s="3">
        <v>10500</v>
      </c>
      <c r="E7" s="7">
        <v>2900</v>
      </c>
      <c r="N7" s="17" t="s">
        <v>17</v>
      </c>
      <c r="O7" s="24">
        <v>21010</v>
      </c>
      <c r="P7" s="25">
        <v>5800</v>
      </c>
      <c r="R7" s="26">
        <f t="shared" si="0"/>
        <v>26810</v>
      </c>
      <c r="S7" s="25">
        <f t="shared" si="1"/>
        <v>21010</v>
      </c>
      <c r="U7" s="54" t="s">
        <v>53</v>
      </c>
    </row>
    <row r="8" spans="2:25" x14ac:dyDescent="0.15">
      <c r="B8" s="5" t="s">
        <v>17</v>
      </c>
      <c r="C8" s="1">
        <v>101</v>
      </c>
      <c r="D8" s="3">
        <v>21010</v>
      </c>
      <c r="E8" s="7">
        <v>5800</v>
      </c>
      <c r="N8" s="17" t="s">
        <v>18</v>
      </c>
      <c r="O8" s="24">
        <v>31510</v>
      </c>
      <c r="P8" s="25">
        <v>8700</v>
      </c>
      <c r="R8" s="26">
        <f t="shared" si="0"/>
        <v>40210</v>
      </c>
      <c r="S8" s="25">
        <f t="shared" si="1"/>
        <v>31510</v>
      </c>
      <c r="U8" s="54" t="s">
        <v>54</v>
      </c>
    </row>
    <row r="9" spans="2:25" ht="14.25" thickBot="1" x14ac:dyDescent="0.2">
      <c r="B9" s="5" t="s">
        <v>18</v>
      </c>
      <c r="C9" s="1">
        <v>201</v>
      </c>
      <c r="D9" s="3">
        <v>31510</v>
      </c>
      <c r="E9" s="7">
        <v>8700</v>
      </c>
      <c r="N9" s="18" t="s">
        <v>20</v>
      </c>
      <c r="O9" s="23" t="s">
        <v>22</v>
      </c>
      <c r="P9" s="19" t="s">
        <v>22</v>
      </c>
      <c r="R9" s="18" t="s">
        <v>22</v>
      </c>
      <c r="S9" s="19" t="s">
        <v>22</v>
      </c>
      <c r="U9" s="54" t="s">
        <v>55</v>
      </c>
    </row>
    <row r="10" spans="2:25" ht="14.25" thickBot="1" x14ac:dyDescent="0.2">
      <c r="B10" s="8" t="s">
        <v>20</v>
      </c>
      <c r="C10" s="10">
        <v>301</v>
      </c>
      <c r="D10" s="11" t="s">
        <v>22</v>
      </c>
      <c r="E10" s="12" t="s">
        <v>22</v>
      </c>
      <c r="N10" s="63"/>
      <c r="O10" s="63"/>
      <c r="P10" s="63"/>
      <c r="U10" s="54" t="s">
        <v>56</v>
      </c>
    </row>
    <row r="11" spans="2:25" x14ac:dyDescent="0.15">
      <c r="N11" s="158" t="s">
        <v>21</v>
      </c>
      <c r="O11" s="157" t="s">
        <v>106</v>
      </c>
      <c r="P11" s="156"/>
      <c r="U11" s="54" t="s">
        <v>57</v>
      </c>
    </row>
    <row r="12" spans="2:25" ht="24" x14ac:dyDescent="0.15">
      <c r="N12" s="159"/>
      <c r="O12" s="64" t="s">
        <v>107</v>
      </c>
      <c r="P12" s="65" t="s">
        <v>115</v>
      </c>
      <c r="U12" s="57" t="s">
        <v>68</v>
      </c>
    </row>
    <row r="13" spans="2:25" x14ac:dyDescent="0.15">
      <c r="N13" s="17" t="s">
        <v>14</v>
      </c>
      <c r="O13" s="24">
        <v>6700</v>
      </c>
      <c r="P13" s="25">
        <v>5250</v>
      </c>
      <c r="U13" s="57" t="s">
        <v>69</v>
      </c>
    </row>
    <row r="14" spans="2:25" x14ac:dyDescent="0.15">
      <c r="N14" s="17" t="s">
        <v>15</v>
      </c>
      <c r="O14" s="24">
        <v>10060</v>
      </c>
      <c r="P14" s="25">
        <v>7880</v>
      </c>
      <c r="U14" s="57" t="s">
        <v>70</v>
      </c>
    </row>
    <row r="15" spans="2:25" ht="14.25" thickBot="1" x14ac:dyDescent="0.2">
      <c r="N15" s="17" t="s">
        <v>16</v>
      </c>
      <c r="O15" s="24">
        <v>13400</v>
      </c>
      <c r="P15" s="25">
        <v>10500</v>
      </c>
      <c r="U15" s="58" t="s">
        <v>71</v>
      </c>
    </row>
    <row r="16" spans="2:25" x14ac:dyDescent="0.15">
      <c r="N16" s="17" t="s">
        <v>17</v>
      </c>
      <c r="O16" s="24">
        <v>26810</v>
      </c>
      <c r="P16" s="25">
        <v>21010</v>
      </c>
    </row>
    <row r="17" spans="14:16" x14ac:dyDescent="0.15">
      <c r="N17" s="17" t="s">
        <v>18</v>
      </c>
      <c r="O17" s="24">
        <v>40210</v>
      </c>
      <c r="P17" s="25">
        <v>31510</v>
      </c>
    </row>
    <row r="18" spans="14:16" ht="14.25" thickBot="1" x14ac:dyDescent="0.2">
      <c r="N18" s="18" t="s">
        <v>20</v>
      </c>
      <c r="O18" s="23" t="s">
        <v>22</v>
      </c>
      <c r="P18" s="19" t="s">
        <v>22</v>
      </c>
    </row>
  </sheetData>
  <mergeCells count="9">
    <mergeCell ref="R2:S2"/>
    <mergeCell ref="O11:P11"/>
    <mergeCell ref="N11:N12"/>
    <mergeCell ref="D2:E2"/>
    <mergeCell ref="B2:B3"/>
    <mergeCell ref="C2:C3"/>
    <mergeCell ref="G2:H2"/>
    <mergeCell ref="N2:N3"/>
    <mergeCell ref="O2:P2"/>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②加入依頼書（8月1日以降入力用・保険料手入力）</vt:lpstr>
      <vt:lpstr>②加入明細書転記用データ</vt:lpstr>
      <vt:lpstr>リスト</vt:lpstr>
      <vt:lpstr>'②加入依頼書（8月1日以降入力用・保険料手入力）'!Print_Area</vt:lpstr>
    </vt:vector>
  </TitlesOfParts>
  <Company>共栄火災海上保険株式会社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柴田　有希</dc:creator>
  <cp:lastModifiedBy>山田　雄大</cp:lastModifiedBy>
  <cp:lastPrinted>2024-05-09T07:30:11Z</cp:lastPrinted>
  <dcterms:created xsi:type="dcterms:W3CDTF">2023-01-06T01:13:33Z</dcterms:created>
  <dcterms:modified xsi:type="dcterms:W3CDTF">2025-06-02T05:50:14Z</dcterms:modified>
</cp:coreProperties>
</file>